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70" windowWidth="15030" windowHeight="8145" activeTab="0"/>
  </bookViews>
  <sheets>
    <sheet name="Доходы" sheetId="1" r:id="rId1"/>
  </sheets>
  <definedNames>
    <definedName name="_xlnm.Print_Titles" localSheetId="0">'Доходы'!$18:$19</definedName>
    <definedName name="_xlnm.Print_Area" localSheetId="0">'Доходы'!$A$1:$F$289</definedName>
  </definedNames>
  <calcPr fullCalcOnLoad="1"/>
</workbook>
</file>

<file path=xl/sharedStrings.xml><?xml version="1.0" encoding="utf-8"?>
<sst xmlns="http://schemas.openxmlformats.org/spreadsheetml/2006/main" count="736" uniqueCount="480">
  <si>
    <t>Наименование 
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</si>
  <si>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</si>
  <si>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</si>
  <si>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</si>
  <si>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</si>
  <si>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</si>
  <si>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</si>
  <si>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</si>
  <si>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</si>
  <si>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Доходы бюджета - ИТОГО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</si>
  <si>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</si>
  <si>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</si>
  <si>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</si>
  <si>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</si>
  <si>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</si>
  <si>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</si>
  <si>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</si>
  <si>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</si>
  <si>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</si>
  <si>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</si>
  <si>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</si>
  <si>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</si>
  <si>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</si>
  <si>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</si>
  <si>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</si>
  <si>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</si>
  <si>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</si>
  <si>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</si>
  <si>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</si>
  <si>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</si>
  <si>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</si>
  <si>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</si>
  <si>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</si>
  <si>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</si>
  <si>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</si>
  <si>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</si>
  <si>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</si>
  <si>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</si>
  <si>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</si>
  <si>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</si>
  <si>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</si>
  <si>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</si>
  <si>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</si>
  <si>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</si>
  <si>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</si>
  <si>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</si>
  <si>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</si>
  <si>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</si>
  <si>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</si>
  <si>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</si>
  <si>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</si>
  <si>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</si>
  <si>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</si>
  <si>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</si>
  <si>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</si>
  <si>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</si>
  <si>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</si>
  <si>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</si>
  <si>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</si>
  <si>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</si>
  <si>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</si>
  <si>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</si>
  <si>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</si>
  <si>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</si>
  <si>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</si>
  <si>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</si>
  <si>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</si>
  <si>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000 1110502513 0000 120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</si>
  <si>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</si>
  <si>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</si>
  <si>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</si>
  <si>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</si>
  <si>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</si>
  <si>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</si>
  <si>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</si>
  <si>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</si>
  <si>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</si>
  <si>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поселений</t>
  </si>
  <si>
    <t xml:space="preserve"> 000 1130299513 0000 130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</si>
  <si>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</si>
  <si>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</si>
  <si>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</si>
  <si>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</si>
  <si>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</si>
  <si>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</si>
  <si>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</si>
  <si>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</si>
  <si>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</si>
  <si>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</si>
  <si>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</si>
  <si>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</si>
  <si>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</si>
  <si>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</si>
  <si>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</si>
  <si>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</si>
  <si>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</si>
  <si>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</si>
  <si>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</si>
  <si>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</si>
  <si>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</si>
  <si>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</si>
  <si>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</si>
  <si>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</si>
  <si>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</si>
  <si>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городских поселений на софинансирование капитальных вложений в объекты муниципальной собственности</t>
  </si>
  <si>
    <t xml:space="preserve">  Прочие субсидии</t>
  </si>
  <si>
    <t xml:space="preserve">  Прочие субсидии бюджетам городских поселений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</si>
  <si>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</si>
  <si>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</si>
  <si>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поселений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</si>
  <si>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</si>
  <si>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</si>
  <si>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</si>
  <si>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</si>
  <si>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000 0103 0000000000 000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</si>
  <si>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</si>
  <si>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000 0103 0000000000 100</t>
  </si>
  <si>
    <t xml:space="preserve">  Расходы на выплаты персоналу государственных (муниципальных) органов</t>
  </si>
  <si>
    <t xml:space="preserve"> 000 0103 0000000000 120</t>
  </si>
  <si>
    <t xml:space="preserve">  Фонд оплаты труда государственных (муниципальных) органов</t>
  </si>
  <si>
    <t xml:space="preserve"> 000 0103 0000000000 121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</si>
  <si>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</si>
  <si>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000 0103 0000000000 129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</si>
  <si>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</si>
  <si>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</si>
  <si>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</si>
  <si>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</si>
  <si>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</si>
  <si>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</si>
  <si>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</si>
  <si>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</si>
  <si>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</si>
  <si>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</si>
  <si>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</si>
  <si>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</si>
  <si>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</si>
  <si>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</si>
  <si>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</si>
  <si>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 Закупка товаров, работ и услуг для обеспечения государственных (муниципальных) нужд</t>
  </si>
  <si>
    <t xml:space="preserve"> 000 0106 0000000000 200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</si>
  <si>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</si>
  <si>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000 0106 0000000000 240</t>
  </si>
  <si>
    <t xml:space="preserve"> 000 0106 0000000000 244</t>
  </si>
  <si>
    <t xml:space="preserve">  Иные бюджетные ассигнования</t>
  </si>
  <si>
    <t xml:space="preserve"> 000 0106 0000000000 800</t>
  </si>
  <si>
    <t xml:space="preserve">  Уплата налогов, сборов и иных платежей</t>
  </si>
  <si>
    <t xml:space="preserve"> 000 0106 0000000000 850</t>
  </si>
  <si>
    <t xml:space="preserve">  Уплата налога на имущество организаций и земельного налога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</si>
  <si>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</si>
  <si>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</si>
  <si>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</si>
  <si>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</si>
  <si>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</si>
  <si>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</si>
  <si>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</si>
  <si>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</si>
  <si>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</si>
  <si>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</si>
  <si>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</si>
  <si>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</si>
  <si>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</si>
  <si>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</si>
  <si>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</si>
  <si>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</si>
  <si>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</si>
  <si>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</si>
  <si>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</si>
  <si>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</si>
  <si>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</si>
  <si>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</si>
  <si>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</si>
  <si>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</si>
  <si>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</si>
  <si>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 Уплата прочих налогов, сборов</t>
  </si>
  <si>
    <t xml:space="preserve"> 000 0113 0000000000 852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</si>
  <si>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</si>
  <si>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</si>
  <si>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</si>
  <si>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</si>
  <si>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</si>
  <si>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</si>
  <si>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</si>
  <si>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</si>
  <si>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</si>
  <si>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</si>
  <si>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</si>
  <si>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 НАЦИОНАЛЬНАЯ ЭКОНОМИКА</t>
  </si>
  <si>
    <t xml:space="preserve"> 000 0400 0000000000 000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</si>
  <si>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</si>
  <si>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</si>
  <si>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</si>
  <si>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</si>
  <si>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</si>
  <si>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</si>
  <si>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</si>
  <si>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</si>
  <si>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</si>
  <si>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</si>
  <si>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</si>
  <si>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</si>
  <si>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</si>
  <si>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</si>
  <si>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</si>
  <si>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</si>
  <si>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</si>
  <si>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</si>
  <si>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</si>
  <si>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</si>
  <si>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</si>
  <si>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</si>
  <si>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</si>
  <si>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</si>
  <si>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</si>
  <si>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</si>
  <si>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</si>
  <si>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</si>
  <si>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</si>
  <si>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Предоставление субсидий бюджетным, автономным учреждениям и иным некоммерческим организациям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</si>
  <si>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</si>
  <si>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</si>
  <si>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</si>
  <si>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</si>
  <si>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</si>
  <si>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</si>
  <si>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</si>
  <si>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</si>
  <si>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</si>
  <si>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</si>
  <si>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</si>
  <si>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</si>
  <si>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</si>
  <si>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</si>
  <si>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</si>
  <si>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</si>
  <si>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</si>
  <si>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000 0505 0000000000 600</t>
  </si>
  <si>
    <t xml:space="preserve">  Субсидии бюджетным учреждениям</t>
  </si>
  <si>
    <t xml:space="preserve"> 000 0505 0000000000 610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</si>
  <si>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</si>
  <si>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000 0505 0000000000 611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</si>
  <si>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</si>
  <si>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</si>
  <si>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</si>
  <si>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</si>
  <si>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</si>
  <si>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</si>
  <si>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</si>
  <si>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</si>
  <si>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</si>
  <si>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</si>
  <si>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</si>
  <si>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</si>
  <si>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</si>
  <si>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</si>
  <si>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 Субсидии бюджетным учреждениям на иные цели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</si>
  <si>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</si>
  <si>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</si>
  <si>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</si>
  <si>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</si>
  <si>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</si>
  <si>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</si>
  <si>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Социальное обеспечение и иные выплаты населению</t>
  </si>
  <si>
    <t xml:space="preserve"> 000 0804 0000000000 300</t>
  </si>
  <si>
    <t xml:space="preserve">  Премии и гранты</t>
  </si>
  <si>
    <t xml:space="preserve"> 000 0804 0000000000 350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</si>
  <si>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</si>
  <si>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</si>
  <si>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</si>
  <si>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</si>
  <si>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</si>
  <si>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</si>
  <si>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</si>
  <si>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</si>
  <si>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</si>
  <si>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</si>
  <si>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</si>
  <si>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</si>
  <si>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 Публичные нормативные социальные 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</si>
  <si>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</si>
  <si>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</si>
  <si>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</si>
  <si>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</si>
  <si>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</si>
  <si>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</si>
  <si>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</si>
  <si>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</si>
  <si>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</si>
  <si>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</si>
  <si>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</si>
  <si>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</si>
  <si>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</si>
  <si>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</si>
  <si>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</si>
  <si>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</si>
  <si>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</si>
  <si>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Массовый спорт</t>
  </si>
  <si>
    <t xml:space="preserve"> 000 1102 0000000000 000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</si>
  <si>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</si>
  <si>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</si>
  <si>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</si>
  <si>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</si>
  <si>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</si>
  <si>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</si>
  <si>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</si>
  <si>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</si>
  <si>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</si>
  <si>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</si>
  <si>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</si>
  <si>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</si>
  <si>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</si>
  <si>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</si>
  <si>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</si>
  <si>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</si>
  <si>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</si>
  <si>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поселений в валюте Российской Федерации</t>
  </si>
  <si>
    <t xml:space="preserve"> 000 0102000013 0000 710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</si>
  <si>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</si>
  <si>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</si>
  <si>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</si>
  <si>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</si>
  <si>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</si>
  <si>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</si>
  <si>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</si>
  <si>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 000 0103010013 0000 810</t>
  </si>
  <si>
    <t xml:space="preserve">источники внешнего финансирования 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</si>
  <si>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</si>
  <si>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</si>
  <si>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</si>
  <si>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</si>
  <si>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</si>
  <si>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</si>
  <si>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</si>
  <si>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</si>
  <si>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</si>
  <si>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</si>
  <si>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</si>
  <si>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</si>
  <si>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</si>
  <si>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</si>
  <si>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</si>
  <si>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</si>
  <si>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 xml:space="preserve"> Наименование показателя</t>
  </si>
  <si>
    <t xml:space="preserve">               Приложение </t>
  </si>
  <si>
    <t>Неисполненные назначения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</si>
  <si>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</si>
  <si>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Код источника финансирования дефицита бюджета по бюджетной классификации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</si>
  <si>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</si>
  <si>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</si>
  <si>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учлуг для обеспечения государственных (муниципальных) нужд</t>
  </si>
  <si>
    <t xml:space="preserve"> 000 0103 0000000000 240</t>
  </si>
  <si>
    <t>Прочая закупка товаров, работ и услуг</t>
  </si>
  <si>
    <t xml:space="preserve"> 000 0103 0000000000 244</t>
  </si>
  <si>
    <t xml:space="preserve"> 000 0104 0000000000 200</t>
  </si>
  <si>
    <t xml:space="preserve"> 000 0104 0000000000 240</t>
  </si>
  <si>
    <t xml:space="preserve"> 000 0104 0000000000 244</t>
  </si>
  <si>
    <t>Уплата иных платежей</t>
  </si>
  <si>
    <t xml:space="preserve"> 000 0502 0000000000 840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</si>
  <si>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</si>
  <si>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000 0502 0000000000 843</t>
  </si>
  <si>
    <t>Исполнение муниципальных гарантий</t>
  </si>
  <si>
    <t xml:space="preserve"> 000 1102 0000000000 200</t>
  </si>
  <si>
    <t xml:space="preserve"> 000 1102 0000000000 240</t>
  </si>
  <si>
    <t xml:space="preserve"> 000 1102 0000000000 244</t>
  </si>
  <si>
    <t>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</si>
  <si>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 </t>
  </si>
  <si>
    <t xml:space="preserve">  Прочая закупка товаров, работ и услуг</t>
  </si>
  <si>
    <t xml:space="preserve">  Исполнение судебных актов Российской Федерации и мировых соглашений по возмещению причиненного вреда</t>
  </si>
  <si>
    <t>из них:                                                                                                                         изменение остатков средств</t>
  </si>
  <si>
    <t xml:space="preserve"> 000 1030212001 0000 110</t>
  </si>
  <si>
    <t>Акцизы на сидр, пуаре, медовуху, произведенные на территории Российской Федерации</t>
  </si>
  <si>
    <t xml:space="preserve"> 000 1110507000 0000 120</t>
  </si>
  <si>
    <t xml:space="preserve"> 000 1110507513 0000 120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</si>
  <si>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</si>
  <si>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Доходлы от сдачи в аренду имущества, составляющего казну городских поселений (за исключением земельных участков)</t>
  </si>
  <si>
    <t xml:space="preserve"> 000 1170000000 0000 000</t>
  </si>
  <si>
    <t xml:space="preserve"> 000 1170500000 0000 180</t>
  </si>
  <si>
    <t xml:space="preserve"> 000 1170505013 0000 180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</si>
  <si>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</si>
  <si>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</si>
  <si>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</si>
  <si>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</si>
  <si>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городских поселений на реализацию мероприятий по обеспечению жильем молодых семей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</si>
  <si>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</si>
  <si>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</si>
  <si>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 xml:space="preserve">  Субсидии бюджетам на софинансирование капитальных вложений в объекты (муниципальной) собственности</t>
  </si>
  <si>
    <t xml:space="preserve"> 000 2022711200 0000 150</t>
  </si>
  <si>
    <t xml:space="preserve"> 000 2022711213 0000 150</t>
  </si>
  <si>
    <t xml:space="preserve"> 000 2022000000 0000 150</t>
  </si>
  <si>
    <t xml:space="preserve"> 000 2022549700 0000 150</t>
  </si>
  <si>
    <t xml:space="preserve"> 000 2022549713 0000 150</t>
  </si>
  <si>
    <t xml:space="preserve"> 000 2022555500 0000 150</t>
  </si>
  <si>
    <t xml:space="preserve"> 000 2022555513 0000 150</t>
  </si>
  <si>
    <t xml:space="preserve"> 000 2022999900 0000 150</t>
  </si>
  <si>
    <t xml:space="preserve"> 000 2022999913 0000 150</t>
  </si>
  <si>
    <t>Иные межбюджетные трансферты</t>
  </si>
  <si>
    <t>000 2024000000 0000 150</t>
  </si>
  <si>
    <t>Межбюджетныен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</si>
  <si>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000 2024539313 0000 150</t>
  </si>
  <si>
    <t>000 2024539300 0000 150</t>
  </si>
  <si>
    <t>Межбюджетныен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</si>
  <si>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000 2070500013 0000 150</t>
  </si>
  <si>
    <t xml:space="preserve"> 000 2070503013 0000 150</t>
  </si>
  <si>
    <t xml:space="preserve">  ДОХОДЫ ОТ ОКАЗАНИЯ ПЛАТНЫХ УСЛУГ  И КОМПЕНСАЦИИ ЗАТРАТ ГОСУДАРСТВА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</si>
  <si>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</si>
  <si>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качестве: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</si>
  <si>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</si>
  <si>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</si>
  <si>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 иных межбюджетных трансфертов, имеющих целевое назначение, прошлых лет из бюджетов городских поселений</t>
  </si>
  <si>
    <t xml:space="preserve"> 000 2190000000 0000 000</t>
  </si>
  <si>
    <t xml:space="preserve"> 000 2190000013 0000 150</t>
  </si>
  <si>
    <t xml:space="preserve"> 000 2196001013 0000 150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</si>
  <si>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</si>
  <si>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</si>
  <si>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>Иные бюджетные ассигнования</t>
  </si>
  <si>
    <t>Уплата налогов, сборов и иных платежей</t>
  </si>
  <si>
    <t>000 0104 0000000000 800</t>
  </si>
  <si>
    <t>000 0104 0000000000 850</t>
  </si>
  <si>
    <t>000 0104 0000000000 853</t>
  </si>
  <si>
    <t xml:space="preserve"> 000 0106 0000000000 851</t>
  </si>
  <si>
    <t>Уплата налога на имущество организаций и земельного налога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</si>
  <si>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</si>
  <si>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</si>
  <si>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000 0314 0000000000 200</t>
  </si>
  <si>
    <t>000 0314 0000000000 240</t>
  </si>
  <si>
    <t>000 0314 0000000000 244</t>
  </si>
  <si>
    <t>000 0412 0000000000 800</t>
  </si>
  <si>
    <t>000 0412 0000000000 850</t>
  </si>
  <si>
    <t>000 0412 0000000000 853</t>
  </si>
  <si>
    <t>ОБРАЗОВАНИЕ</t>
  </si>
  <si>
    <t>Молодежная политика</t>
  </si>
  <si>
    <t>000 0700 0000000000 000</t>
  </si>
  <si>
    <t>000 0707 0000000000 000</t>
  </si>
  <si>
    <t>000 0707 0000000000 200</t>
  </si>
  <si>
    <t>000 0707 0000000000 240</t>
  </si>
  <si>
    <t>000 0707 0000000000 244</t>
  </si>
  <si>
    <t>000 0801 0000000000 200</t>
  </si>
  <si>
    <t>000 0801 0000000000 240</t>
  </si>
  <si>
    <t>000 0801 0000000000 244</t>
  </si>
  <si>
    <t>Межбюджетные трансферты</t>
  </si>
  <si>
    <t>000 1003 0000000000 500</t>
  </si>
  <si>
    <t>000 1003 0000000000 540</t>
  </si>
  <si>
    <t>Охрана семьи и детства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</si>
  <si>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</si>
  <si>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</si>
  <si>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</si>
  <si>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000 1004 0000000000 000</t>
  </si>
  <si>
    <t>000 1004 0000000000 300</t>
  </si>
  <si>
    <t>000 1004 0000000000 320</t>
  </si>
  <si>
    <t>000 1004 0000000000 322</t>
  </si>
  <si>
    <t xml:space="preserve">               к постановлению администрации  </t>
  </si>
  <si>
    <t xml:space="preserve">               муниципального образования</t>
  </si>
  <si>
    <t xml:space="preserve">               город Суздаль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</si>
  <si>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</si>
  <si>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</si>
  <si>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</si>
  <si>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</si>
  <si>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</si>
  <si>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02278656</t>
  </si>
  <si>
    <t>финансового органа</t>
  </si>
  <si>
    <t>Финансовый отдел администрации города Суздаля</t>
  </si>
  <si>
    <t>Глава по БК</t>
  </si>
  <si>
    <t>892</t>
  </si>
  <si>
    <t xml:space="preserve">Наименование публично-правового образования </t>
  </si>
  <si>
    <t>Бюджет городского поселения</t>
  </si>
  <si>
    <t xml:space="preserve">         по ОКТМО</t>
  </si>
  <si>
    <t>17654101</t>
  </si>
  <si>
    <t>Периодичность: месячная, квартальная, годовая</t>
  </si>
  <si>
    <t>Единица измерения:  руб.</t>
  </si>
  <si>
    <t>по ОКЕИ</t>
  </si>
  <si>
    <t>383</t>
  </si>
  <si>
    <t>Код строки</t>
  </si>
  <si>
    <t>6</t>
  </si>
  <si>
    <t>010</t>
  </si>
  <si>
    <t>ОТЧЕТ ОБ ИСПОЛНЕНИИ БЮДЖЕТА</t>
  </si>
  <si>
    <t>на 1 апреля 2019 года</t>
  </si>
  <si>
    <t>КОДЫ</t>
  </si>
  <si>
    <t>1. Доходы бюджета</t>
  </si>
  <si>
    <t>2. Расходы бюджета</t>
  </si>
  <si>
    <t>3. Источники финансирования дефицита бюджета</t>
  </si>
  <si>
    <t xml:space="preserve">               от 07.05.2019  № 238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</si>
</sst>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[$-FC19]d\ mmmm\ yyyy\ &quot;г.&quot;"/>
  </numFmts>
  <fonts count="70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49" fontId="43" fillId="0" borderId="0">
      <alignment horizontal="center"/>
      <protection/>
    </xf>
    <xf numFmtId="49" fontId="43" fillId="0" borderId="1">
      <alignment horizontal="center" wrapText="1"/>
      <protection/>
    </xf>
    <xf numFmtId="49" fontId="43" fillId="0" borderId="2">
      <alignment horizontal="center" wrapText="1"/>
      <protection/>
    </xf>
    <xf numFmtId="49" fontId="43" fillId="0" borderId="3">
      <alignment horizontal="center"/>
      <protection/>
    </xf>
    <xf numFmtId="49" fontId="43" fillId="0" borderId="4">
      <alignment/>
      <protection/>
    </xf>
    <xf numFmtId="4" fontId="43" fillId="0" borderId="3">
      <alignment horizontal="right"/>
      <protection/>
    </xf>
    <xf numFmtId="4" fontId="43" fillId="0" borderId="1">
      <alignment horizontal="right"/>
      <protection/>
    </xf>
    <xf numFmtId="49" fontId="43" fillId="0" borderId="0">
      <alignment horizontal="right"/>
      <protection/>
    </xf>
    <xf numFmtId="4" fontId="43" fillId="0" borderId="5">
      <alignment horizontal="right"/>
      <protection/>
    </xf>
    <xf numFmtId="49" fontId="43" fillId="0" borderId="6">
      <alignment horizontal="center"/>
      <protection/>
    </xf>
    <xf numFmtId="4" fontId="43" fillId="0" borderId="7">
      <alignment horizontal="right"/>
      <protection/>
    </xf>
    <xf numFmtId="0" fontId="43" fillId="0" borderId="8">
      <alignment horizontal="left" wrapText="1"/>
      <protection/>
    </xf>
    <xf numFmtId="0" fontId="44" fillId="0" borderId="9">
      <alignment horizontal="left" wrapText="1"/>
      <protection/>
    </xf>
    <xf numFmtId="0" fontId="43" fillId="0" borderId="10">
      <alignment horizontal="left" wrapText="1" indent="2"/>
      <protection/>
    </xf>
    <xf numFmtId="0" fontId="42" fillId="0" borderId="11">
      <alignment/>
      <protection/>
    </xf>
    <xf numFmtId="0" fontId="43" fillId="0" borderId="4">
      <alignment/>
      <protection/>
    </xf>
    <xf numFmtId="0" fontId="42" fillId="0" borderId="4">
      <alignment/>
      <protection/>
    </xf>
    <xf numFmtId="0" fontId="44" fillId="0" borderId="0">
      <alignment horizontal="center"/>
      <protection/>
    </xf>
    <xf numFmtId="0" fontId="44" fillId="0" borderId="4">
      <alignment/>
      <protection/>
    </xf>
    <xf numFmtId="0" fontId="43" fillId="0" borderId="12">
      <alignment horizontal="left" wrapText="1"/>
      <protection/>
    </xf>
    <xf numFmtId="0" fontId="43" fillId="0" borderId="13">
      <alignment horizontal="left" wrapText="1" indent="1"/>
      <protection/>
    </xf>
    <xf numFmtId="0" fontId="43" fillId="0" borderId="12">
      <alignment horizontal="left" wrapText="1" indent="2"/>
      <protection/>
    </xf>
    <xf numFmtId="0" fontId="42" fillId="20" borderId="14">
      <alignment/>
      <protection/>
    </xf>
    <xf numFmtId="0" fontId="43" fillId="0" borderId="15">
      <alignment horizontal="left" wrapText="1" indent="2"/>
      <protection/>
    </xf>
    <xf numFmtId="0" fontId="43" fillId="0" borderId="0">
      <alignment horizontal="center" wrapText="1"/>
      <protection/>
    </xf>
    <xf numFmtId="49" fontId="43" fillId="0" borderId="4">
      <alignment horizontal="left"/>
      <protection/>
    </xf>
    <xf numFmtId="49" fontId="43" fillId="0" borderId="16">
      <alignment horizontal="center" wrapText="1"/>
      <protection/>
    </xf>
    <xf numFmtId="49" fontId="43" fillId="0" borderId="16">
      <alignment horizontal="center" shrinkToFit="1"/>
      <protection/>
    </xf>
    <xf numFmtId="49" fontId="43" fillId="0" borderId="3">
      <alignment horizontal="center" shrinkToFit="1"/>
      <protection/>
    </xf>
    <xf numFmtId="0" fontId="43" fillId="0" borderId="17">
      <alignment horizontal="left" wrapText="1"/>
      <protection/>
    </xf>
    <xf numFmtId="0" fontId="43" fillId="0" borderId="8">
      <alignment horizontal="left" wrapText="1" indent="1"/>
      <protection/>
    </xf>
    <xf numFmtId="0" fontId="43" fillId="0" borderId="17">
      <alignment horizontal="left" wrapText="1" indent="2"/>
      <protection/>
    </xf>
    <xf numFmtId="0" fontId="43" fillId="0" borderId="8">
      <alignment horizontal="left" wrapText="1" indent="2"/>
      <protection/>
    </xf>
    <xf numFmtId="0" fontId="42" fillId="0" borderId="18">
      <alignment/>
      <protection/>
    </xf>
    <xf numFmtId="0" fontId="42" fillId="0" borderId="19">
      <alignment/>
      <protection/>
    </xf>
    <xf numFmtId="0" fontId="44" fillId="0" borderId="20">
      <alignment horizontal="center" vertical="center" textRotation="90" wrapText="1"/>
      <protection/>
    </xf>
    <xf numFmtId="0" fontId="44" fillId="0" borderId="11">
      <alignment horizontal="center" vertical="center" textRotation="90" wrapText="1"/>
      <protection/>
    </xf>
    <xf numFmtId="0" fontId="43" fillId="0" borderId="0">
      <alignment vertical="center"/>
      <protection/>
    </xf>
    <xf numFmtId="0" fontId="44" fillId="0" borderId="4">
      <alignment horizontal="center" vertical="center" textRotation="90" wrapText="1"/>
      <protection/>
    </xf>
    <xf numFmtId="0" fontId="44" fillId="0" borderId="11">
      <alignment horizontal="center" vertical="center" textRotation="90"/>
      <protection/>
    </xf>
    <xf numFmtId="0" fontId="44" fillId="0" borderId="4">
      <alignment horizontal="center" vertical="center" textRotation="90"/>
      <protection/>
    </xf>
    <xf numFmtId="0" fontId="44" fillId="0" borderId="20">
      <alignment horizontal="center" vertical="center" textRotation="90"/>
      <protection/>
    </xf>
    <xf numFmtId="0" fontId="44" fillId="0" borderId="21">
      <alignment horizontal="center" vertical="center" textRotation="90"/>
      <protection/>
    </xf>
    <xf numFmtId="0" fontId="45" fillId="0" borderId="4">
      <alignment wrapText="1"/>
      <protection/>
    </xf>
    <xf numFmtId="0" fontId="45" fillId="0" borderId="21">
      <alignment wrapText="1"/>
      <protection/>
    </xf>
    <xf numFmtId="0" fontId="45" fillId="0" borderId="11">
      <alignment wrapText="1"/>
      <protection/>
    </xf>
    <xf numFmtId="0" fontId="43" fillId="0" borderId="21">
      <alignment horizontal="center" vertical="top" wrapText="1"/>
      <protection/>
    </xf>
    <xf numFmtId="0" fontId="44" fillId="0" borderId="22">
      <alignment/>
      <protection/>
    </xf>
    <xf numFmtId="49" fontId="46" fillId="0" borderId="23">
      <alignment horizontal="left" vertical="center" wrapText="1"/>
      <protection/>
    </xf>
    <xf numFmtId="49" fontId="43" fillId="0" borderId="24">
      <alignment horizontal="left" vertical="center" wrapText="1" indent="2"/>
      <protection/>
    </xf>
    <xf numFmtId="49" fontId="43" fillId="0" borderId="15">
      <alignment horizontal="left" vertical="center" wrapText="1" indent="3"/>
      <protection/>
    </xf>
    <xf numFmtId="49" fontId="43" fillId="0" borderId="23">
      <alignment horizontal="left" vertical="center" wrapText="1" indent="3"/>
      <protection/>
    </xf>
    <xf numFmtId="49" fontId="43" fillId="0" borderId="25">
      <alignment horizontal="left" vertical="center" wrapText="1" indent="3"/>
      <protection/>
    </xf>
    <xf numFmtId="0" fontId="46" fillId="0" borderId="22">
      <alignment horizontal="left" vertical="center" wrapText="1"/>
      <protection/>
    </xf>
    <xf numFmtId="49" fontId="43" fillId="0" borderId="11">
      <alignment horizontal="left" vertical="center" wrapText="1" indent="3"/>
      <protection/>
    </xf>
    <xf numFmtId="49" fontId="43" fillId="0" borderId="0">
      <alignment horizontal="left" vertical="center" wrapText="1" indent="3"/>
      <protection/>
    </xf>
    <xf numFmtId="49" fontId="43" fillId="0" borderId="4">
      <alignment horizontal="left" vertical="center" wrapText="1" indent="3"/>
      <protection/>
    </xf>
    <xf numFmtId="49" fontId="46" fillId="0" borderId="22">
      <alignment horizontal="left" vertical="center" wrapText="1"/>
      <protection/>
    </xf>
    <xf numFmtId="0" fontId="43" fillId="0" borderId="23">
      <alignment horizontal="left" vertical="center" wrapText="1"/>
      <protection/>
    </xf>
    <xf numFmtId="0" fontId="43" fillId="0" borderId="25">
      <alignment horizontal="left" vertical="center" wrapText="1"/>
      <protection/>
    </xf>
    <xf numFmtId="49" fontId="43" fillId="0" borderId="23">
      <alignment horizontal="left" vertical="center" wrapText="1"/>
      <protection/>
    </xf>
    <xf numFmtId="49" fontId="43" fillId="0" borderId="25">
      <alignment horizontal="left" vertical="center" wrapText="1"/>
      <protection/>
    </xf>
    <xf numFmtId="49" fontId="44" fillId="0" borderId="26">
      <alignment horizontal="center"/>
      <protection/>
    </xf>
    <xf numFmtId="49" fontId="44" fillId="0" borderId="27">
      <alignment horizontal="center" vertical="center" wrapText="1"/>
      <protection/>
    </xf>
    <xf numFmtId="49" fontId="43" fillId="0" borderId="28">
      <alignment horizontal="center" vertical="center" wrapText="1"/>
      <protection/>
    </xf>
    <xf numFmtId="49" fontId="43" fillId="0" borderId="16">
      <alignment horizontal="center" vertical="center" wrapText="1"/>
      <protection/>
    </xf>
    <xf numFmtId="49" fontId="43" fillId="0" borderId="27">
      <alignment horizontal="center" vertical="center" wrapText="1"/>
      <protection/>
    </xf>
    <xf numFmtId="49" fontId="43" fillId="0" borderId="29">
      <alignment horizontal="center" vertical="center" wrapText="1"/>
      <protection/>
    </xf>
    <xf numFmtId="49" fontId="43" fillId="0" borderId="30">
      <alignment horizontal="center" vertical="center" wrapText="1"/>
      <protection/>
    </xf>
    <xf numFmtId="49" fontId="43" fillId="0" borderId="0">
      <alignment horizontal="center" vertical="center" wrapText="1"/>
      <protection/>
    </xf>
    <xf numFmtId="49" fontId="43" fillId="0" borderId="4">
      <alignment horizontal="center" vertical="center" wrapText="1"/>
      <protection/>
    </xf>
    <xf numFmtId="49" fontId="44" fillId="0" borderId="26">
      <alignment horizontal="center" vertical="center" wrapText="1"/>
      <protection/>
    </xf>
    <xf numFmtId="0" fontId="44" fillId="0" borderId="26">
      <alignment horizontal="center" vertical="center"/>
      <protection/>
    </xf>
    <xf numFmtId="0" fontId="43" fillId="0" borderId="28">
      <alignment horizontal="center" vertical="center"/>
      <protection/>
    </xf>
    <xf numFmtId="0" fontId="43" fillId="0" borderId="16">
      <alignment horizontal="center" vertical="center"/>
      <protection/>
    </xf>
    <xf numFmtId="0" fontId="43" fillId="0" borderId="27">
      <alignment horizontal="center" vertical="center"/>
      <protection/>
    </xf>
    <xf numFmtId="0" fontId="44" fillId="0" borderId="27">
      <alignment horizontal="center" vertical="center"/>
      <protection/>
    </xf>
    <xf numFmtId="0" fontId="43" fillId="0" borderId="29">
      <alignment horizontal="center" vertical="center"/>
      <protection/>
    </xf>
    <xf numFmtId="49" fontId="44" fillId="0" borderId="26">
      <alignment horizontal="center" vertical="center"/>
      <protection/>
    </xf>
    <xf numFmtId="49" fontId="43" fillId="0" borderId="28">
      <alignment horizontal="center" vertical="center"/>
      <protection/>
    </xf>
    <xf numFmtId="49" fontId="43" fillId="0" borderId="16">
      <alignment horizontal="center" vertical="center"/>
      <protection/>
    </xf>
    <xf numFmtId="49" fontId="43" fillId="0" borderId="27">
      <alignment horizontal="center" vertical="center"/>
      <protection/>
    </xf>
    <xf numFmtId="49" fontId="43" fillId="0" borderId="29">
      <alignment horizontal="center" vertical="center"/>
      <protection/>
    </xf>
    <xf numFmtId="49" fontId="43" fillId="0" borderId="4">
      <alignment horizontal="center"/>
      <protection/>
    </xf>
    <xf numFmtId="0" fontId="43" fillId="0" borderId="11">
      <alignment horizontal="center"/>
      <protection/>
    </xf>
    <xf numFmtId="0" fontId="43" fillId="0" borderId="0">
      <alignment horizontal="center"/>
      <protection/>
    </xf>
    <xf numFmtId="49" fontId="43" fillId="0" borderId="4">
      <alignment/>
      <protection/>
    </xf>
    <xf numFmtId="0" fontId="43" fillId="0" borderId="21">
      <alignment horizontal="center" vertical="top"/>
      <protection/>
    </xf>
    <xf numFmtId="49" fontId="43" fillId="0" borderId="21">
      <alignment horizontal="center" vertical="top" wrapText="1"/>
      <protection/>
    </xf>
    <xf numFmtId="0" fontId="43" fillId="0" borderId="18">
      <alignment/>
      <protection/>
    </xf>
    <xf numFmtId="4" fontId="43" fillId="0" borderId="31">
      <alignment horizontal="right"/>
      <protection/>
    </xf>
    <xf numFmtId="4" fontId="43" fillId="0" borderId="30">
      <alignment horizontal="right"/>
      <protection/>
    </xf>
    <xf numFmtId="4" fontId="43" fillId="0" borderId="0">
      <alignment horizontal="right" shrinkToFit="1"/>
      <protection/>
    </xf>
    <xf numFmtId="4" fontId="43" fillId="0" borderId="4">
      <alignment horizontal="right"/>
      <protection/>
    </xf>
    <xf numFmtId="0" fontId="43" fillId="0" borderId="11">
      <alignment/>
      <protection/>
    </xf>
    <xf numFmtId="0" fontId="43" fillId="0" borderId="21">
      <alignment horizontal="center" vertical="top" wrapText="1"/>
      <protection/>
    </xf>
    <xf numFmtId="0" fontId="43" fillId="0" borderId="4">
      <alignment horizontal="center"/>
      <protection/>
    </xf>
    <xf numFmtId="49" fontId="43" fillId="0" borderId="11">
      <alignment horizontal="center"/>
      <protection/>
    </xf>
    <xf numFmtId="49" fontId="43" fillId="0" borderId="0">
      <alignment horizontal="left"/>
      <protection/>
    </xf>
    <xf numFmtId="4" fontId="43" fillId="0" borderId="18">
      <alignment horizontal="right"/>
      <protection/>
    </xf>
    <xf numFmtId="0" fontId="43" fillId="0" borderId="21">
      <alignment horizontal="center" vertical="top"/>
      <protection/>
    </xf>
    <xf numFmtId="4" fontId="43" fillId="0" borderId="19">
      <alignment horizontal="right"/>
      <protection/>
    </xf>
    <xf numFmtId="4" fontId="43" fillId="0" borderId="32">
      <alignment horizontal="right"/>
      <protection/>
    </xf>
    <xf numFmtId="0" fontId="43" fillId="0" borderId="19">
      <alignment/>
      <protection/>
    </xf>
    <xf numFmtId="0" fontId="47" fillId="0" borderId="33">
      <alignment/>
      <protection/>
    </xf>
    <xf numFmtId="0" fontId="42" fillId="20" borderId="0">
      <alignment/>
      <protection/>
    </xf>
    <xf numFmtId="0" fontId="44" fillId="0" borderId="0">
      <alignment/>
      <protection/>
    </xf>
    <xf numFmtId="0" fontId="48" fillId="0" borderId="0">
      <alignment/>
      <protection/>
    </xf>
    <xf numFmtId="0" fontId="43" fillId="0" borderId="0">
      <alignment horizontal="left"/>
      <protection/>
    </xf>
    <xf numFmtId="0" fontId="43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2" fillId="20" borderId="4">
      <alignment/>
      <protection/>
    </xf>
    <xf numFmtId="49" fontId="43" fillId="0" borderId="21">
      <alignment horizontal="center" vertical="center" wrapText="1"/>
      <protection/>
    </xf>
    <xf numFmtId="49" fontId="43" fillId="0" borderId="21">
      <alignment horizontal="center" vertical="center" wrapText="1"/>
      <protection/>
    </xf>
    <xf numFmtId="0" fontId="42" fillId="20" borderId="34">
      <alignment/>
      <protection/>
    </xf>
    <xf numFmtId="0" fontId="43" fillId="0" borderId="35">
      <alignment horizontal="left" wrapText="1"/>
      <protection/>
    </xf>
    <xf numFmtId="0" fontId="43" fillId="0" borderId="12">
      <alignment horizontal="left" wrapText="1" indent="1"/>
      <protection/>
    </xf>
    <xf numFmtId="0" fontId="43" fillId="0" borderId="6">
      <alignment horizontal="left" wrapText="1" indent="2"/>
      <protection/>
    </xf>
    <xf numFmtId="0" fontId="42" fillId="20" borderId="11">
      <alignment/>
      <protection/>
    </xf>
    <xf numFmtId="0" fontId="49" fillId="0" borderId="0">
      <alignment horizontal="center" wrapText="1"/>
      <protection/>
    </xf>
    <xf numFmtId="0" fontId="50" fillId="0" borderId="0">
      <alignment horizontal="center" vertical="top"/>
      <protection/>
    </xf>
    <xf numFmtId="0" fontId="43" fillId="0" borderId="4">
      <alignment wrapText="1"/>
      <protection/>
    </xf>
    <xf numFmtId="0" fontId="43" fillId="0" borderId="34">
      <alignment wrapText="1"/>
      <protection/>
    </xf>
    <xf numFmtId="0" fontId="43" fillId="0" borderId="11">
      <alignment horizontal="left"/>
      <protection/>
    </xf>
    <xf numFmtId="0" fontId="42" fillId="20" borderId="36">
      <alignment/>
      <protection/>
    </xf>
    <xf numFmtId="49" fontId="43" fillId="0" borderId="26">
      <alignment horizontal="center" wrapText="1"/>
      <protection/>
    </xf>
    <xf numFmtId="49" fontId="43" fillId="0" borderId="28">
      <alignment horizontal="center" wrapText="1"/>
      <protection/>
    </xf>
    <xf numFmtId="49" fontId="43" fillId="0" borderId="27">
      <alignment horizontal="center"/>
      <protection/>
    </xf>
    <xf numFmtId="0" fontId="42" fillId="20" borderId="37">
      <alignment/>
      <protection/>
    </xf>
    <xf numFmtId="0" fontId="43" fillId="0" borderId="30">
      <alignment/>
      <protection/>
    </xf>
    <xf numFmtId="0" fontId="43" fillId="0" borderId="0">
      <alignment horizontal="center"/>
      <protection/>
    </xf>
    <xf numFmtId="49" fontId="43" fillId="0" borderId="11">
      <alignment/>
      <protection/>
    </xf>
    <xf numFmtId="49" fontId="43" fillId="0" borderId="0">
      <alignment/>
      <protection/>
    </xf>
    <xf numFmtId="49" fontId="43" fillId="0" borderId="1">
      <alignment horizontal="center"/>
      <protection/>
    </xf>
    <xf numFmtId="49" fontId="43" fillId="0" borderId="18">
      <alignment horizontal="center"/>
      <protection/>
    </xf>
    <xf numFmtId="49" fontId="43" fillId="0" borderId="21">
      <alignment horizontal="center"/>
      <protection/>
    </xf>
    <xf numFmtId="49" fontId="43" fillId="0" borderId="21">
      <alignment horizontal="center" vertical="center" wrapText="1"/>
      <protection/>
    </xf>
    <xf numFmtId="49" fontId="43" fillId="0" borderId="31">
      <alignment horizontal="center" vertical="center" wrapText="1"/>
      <protection/>
    </xf>
    <xf numFmtId="0" fontId="42" fillId="20" borderId="38">
      <alignment/>
      <protection/>
    </xf>
    <xf numFmtId="4" fontId="43" fillId="0" borderId="21">
      <alignment horizontal="right"/>
      <protection/>
    </xf>
    <xf numFmtId="0" fontId="43" fillId="21" borderId="30">
      <alignment/>
      <protection/>
    </xf>
    <xf numFmtId="0" fontId="43" fillId="21" borderId="0">
      <alignment/>
      <protection/>
    </xf>
    <xf numFmtId="0" fontId="49" fillId="0" borderId="0">
      <alignment horizontal="center" wrapText="1"/>
      <protection/>
    </xf>
    <xf numFmtId="0" fontId="51" fillId="0" borderId="39">
      <alignment/>
      <protection/>
    </xf>
    <xf numFmtId="49" fontId="52" fillId="0" borderId="40">
      <alignment horizontal="right"/>
      <protection/>
    </xf>
    <xf numFmtId="0" fontId="43" fillId="0" borderId="40">
      <alignment horizontal="right"/>
      <protection/>
    </xf>
    <xf numFmtId="0" fontId="51" fillId="0" borderId="4">
      <alignment/>
      <protection/>
    </xf>
    <xf numFmtId="0" fontId="43" fillId="0" borderId="31">
      <alignment horizontal="center"/>
      <protection/>
    </xf>
    <xf numFmtId="49" fontId="42" fillId="0" borderId="41">
      <alignment horizontal="center"/>
      <protection/>
    </xf>
    <xf numFmtId="172" fontId="43" fillId="0" borderId="9">
      <alignment horizontal="center"/>
      <protection/>
    </xf>
    <xf numFmtId="0" fontId="43" fillId="0" borderId="42">
      <alignment horizontal="center"/>
      <protection/>
    </xf>
    <xf numFmtId="49" fontId="43" fillId="0" borderId="10">
      <alignment horizontal="center"/>
      <protection/>
    </xf>
    <xf numFmtId="49" fontId="43" fillId="0" borderId="9">
      <alignment horizontal="center"/>
      <protection/>
    </xf>
    <xf numFmtId="0" fontId="43" fillId="0" borderId="9">
      <alignment horizontal="center"/>
      <protection/>
    </xf>
    <xf numFmtId="49" fontId="43" fillId="0" borderId="43">
      <alignment horizontal="center"/>
      <protection/>
    </xf>
    <xf numFmtId="0" fontId="47" fillId="0" borderId="30">
      <alignment/>
      <protection/>
    </xf>
    <xf numFmtId="0" fontId="51" fillId="0" borderId="0">
      <alignment/>
      <protection/>
    </xf>
    <xf numFmtId="0" fontId="42" fillId="0" borderId="44">
      <alignment/>
      <protection/>
    </xf>
    <xf numFmtId="0" fontId="42" fillId="0" borderId="33">
      <alignment/>
      <protection/>
    </xf>
    <xf numFmtId="4" fontId="43" fillId="0" borderId="6">
      <alignment horizontal="right"/>
      <protection/>
    </xf>
    <xf numFmtId="49" fontId="43" fillId="0" borderId="19">
      <alignment horizontal="center"/>
      <protection/>
    </xf>
    <xf numFmtId="0" fontId="43" fillId="0" borderId="45">
      <alignment horizontal="left" wrapText="1"/>
      <protection/>
    </xf>
    <xf numFmtId="0" fontId="43" fillId="0" borderId="17">
      <alignment horizontal="left" wrapText="1" indent="1"/>
      <protection/>
    </xf>
    <xf numFmtId="0" fontId="43" fillId="0" borderId="9">
      <alignment horizontal="left" wrapText="1" indent="2"/>
      <protection/>
    </xf>
    <xf numFmtId="0" fontId="42" fillId="20" borderId="46">
      <alignment/>
      <protection/>
    </xf>
    <xf numFmtId="0" fontId="43" fillId="21" borderId="14">
      <alignment/>
      <protection/>
    </xf>
    <xf numFmtId="0" fontId="49" fillId="0" borderId="0">
      <alignment horizontal="left" wrapText="1"/>
      <protection/>
    </xf>
    <xf numFmtId="49" fontId="42" fillId="0" borderId="0">
      <alignment/>
      <protection/>
    </xf>
    <xf numFmtId="0" fontId="43" fillId="0" borderId="0">
      <alignment horizontal="right"/>
      <protection/>
    </xf>
    <xf numFmtId="49" fontId="43" fillId="0" borderId="0">
      <alignment horizontal="right"/>
      <protection/>
    </xf>
    <xf numFmtId="0" fontId="43" fillId="0" borderId="0">
      <alignment horizontal="left" wrapText="1"/>
      <protection/>
    </xf>
    <xf numFmtId="0" fontId="43" fillId="0" borderId="4">
      <alignment horizontal="left"/>
      <protection/>
    </xf>
    <xf numFmtId="0" fontId="43" fillId="0" borderId="13">
      <alignment horizontal="left" wrapText="1"/>
      <protection/>
    </xf>
    <xf numFmtId="0" fontId="43" fillId="0" borderId="34">
      <alignment/>
      <protection/>
    </xf>
    <xf numFmtId="0" fontId="44" fillId="0" borderId="47">
      <alignment horizontal="left" wrapText="1"/>
      <protection/>
    </xf>
    <xf numFmtId="0" fontId="43" fillId="0" borderId="5">
      <alignment horizontal="left" wrapText="1" indent="2"/>
      <protection/>
    </xf>
    <xf numFmtId="49" fontId="43" fillId="0" borderId="0">
      <alignment horizontal="center" wrapText="1"/>
      <protection/>
    </xf>
    <xf numFmtId="49" fontId="43" fillId="0" borderId="27">
      <alignment horizontal="center" wrapText="1"/>
      <protection/>
    </xf>
    <xf numFmtId="0" fontId="43" fillId="0" borderId="48">
      <alignment/>
      <protection/>
    </xf>
    <xf numFmtId="0" fontId="43" fillId="0" borderId="49">
      <alignment horizontal="center" wrapText="1"/>
      <protection/>
    </xf>
    <xf numFmtId="0" fontId="42" fillId="20" borderId="30">
      <alignment/>
      <protection/>
    </xf>
    <xf numFmtId="49" fontId="43" fillId="0" borderId="16">
      <alignment horizontal="center"/>
      <protection/>
    </xf>
    <xf numFmtId="0" fontId="42" fillId="0" borderId="30">
      <alignment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3" fillId="28" borderId="50" applyNumberFormat="0" applyAlignment="0" applyProtection="0"/>
    <xf numFmtId="0" fontId="54" fillId="29" borderId="51" applyNumberFormat="0" applyAlignment="0" applyProtection="0"/>
    <xf numFmtId="0" fontId="55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52" applyNumberFormat="0" applyFill="0" applyAlignment="0" applyProtection="0"/>
    <xf numFmtId="0" fontId="57" fillId="0" borderId="53" applyNumberFormat="0" applyFill="0" applyAlignment="0" applyProtection="0"/>
    <xf numFmtId="0" fontId="58" fillId="0" borderId="5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5" applyNumberFormat="0" applyFill="0" applyAlignment="0" applyProtection="0"/>
    <xf numFmtId="0" fontId="60" fillId="30" borderId="56" applyNumberFormat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65" fillId="0" borderId="58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59" xfId="160" applyNumberFormat="1" applyFont="1" applyBorder="1" applyAlignment="1" applyProtection="1">
      <alignment horizontal="center" vertical="center" wrapText="1"/>
      <protection/>
    </xf>
    <xf numFmtId="49" fontId="2" fillId="0" borderId="59" xfId="173" applyNumberFormat="1" applyFont="1" applyBorder="1" applyAlignment="1" applyProtection="1">
      <alignment horizontal="center" vertical="center" wrapText="1"/>
      <protection/>
    </xf>
    <xf numFmtId="0" fontId="3" fillId="0" borderId="59" xfId="151" applyNumberFormat="1" applyFont="1" applyBorder="1" applyAlignment="1" applyProtection="1">
      <alignment horizontal="center" vertical="top"/>
      <protection/>
    </xf>
    <xf numFmtId="0" fontId="3" fillId="0" borderId="59" xfId="161" applyNumberFormat="1" applyFont="1" applyBorder="1" applyAlignment="1" applyProtection="1">
      <alignment horizontal="center" vertical="top"/>
      <protection/>
    </xf>
    <xf numFmtId="49" fontId="3" fillId="0" borderId="59" xfId="174" applyNumberFormat="1" applyFont="1" applyBorder="1" applyAlignment="1" applyProtection="1">
      <alignment horizontal="center" vertical="top"/>
      <protection/>
    </xf>
    <xf numFmtId="4" fontId="8" fillId="0" borderId="59" xfId="197" applyNumberFormat="1" applyFont="1" applyBorder="1" applyAlignment="1" applyProtection="1">
      <alignment vertical="top"/>
      <protection/>
    </xf>
    <xf numFmtId="0" fontId="8" fillId="0" borderId="59" xfId="197" applyNumberFormat="1" applyFont="1" applyBorder="1" applyAlignment="1" applyProtection="1">
      <alignment vertical="top"/>
      <protection/>
    </xf>
    <xf numFmtId="0" fontId="8" fillId="0" borderId="59" xfId="154" applyNumberFormat="1" applyFont="1" applyBorder="1" applyAlignment="1" applyProtection="1">
      <alignment horizontal="left" vertical="top" wrapText="1"/>
      <protection/>
    </xf>
    <xf numFmtId="49" fontId="8" fillId="0" borderId="59" xfId="172" applyNumberFormat="1" applyFont="1" applyBorder="1" applyAlignment="1" applyProtection="1">
      <alignment horizontal="center" vertical="top"/>
      <protection/>
    </xf>
    <xf numFmtId="4" fontId="8" fillId="0" borderId="59" xfId="178" applyNumberFormat="1" applyFont="1" applyBorder="1" applyAlignment="1" applyProtection="1">
      <alignment horizontal="right" vertical="top"/>
      <protection/>
    </xf>
    <xf numFmtId="0" fontId="8" fillId="0" borderId="59" xfId="155" applyNumberFormat="1" applyFont="1" applyBorder="1" applyAlignment="1" applyProtection="1">
      <alignment horizontal="left" vertical="top" wrapText="1"/>
      <protection/>
    </xf>
    <xf numFmtId="49" fontId="8" fillId="0" borderId="59" xfId="173" applyNumberFormat="1" applyFont="1" applyBorder="1" applyAlignment="1" applyProtection="1">
      <alignment horizontal="center" vertical="top"/>
      <protection/>
    </xf>
    <xf numFmtId="0" fontId="8" fillId="0" borderId="59" xfId="156" applyNumberFormat="1" applyFont="1" applyBorder="1" applyAlignment="1" applyProtection="1">
      <alignment horizontal="left" vertical="top" wrapText="1"/>
      <protection/>
    </xf>
    <xf numFmtId="49" fontId="8" fillId="0" borderId="59" xfId="174" applyNumberFormat="1" applyFont="1" applyBorder="1" applyAlignment="1" applyProtection="1">
      <alignment horizontal="center" vertical="top"/>
      <protection/>
    </xf>
    <xf numFmtId="0" fontId="10" fillId="0" borderId="0" xfId="144" applyNumberFormat="1" applyFont="1" applyProtection="1">
      <alignment/>
      <protection/>
    </xf>
    <xf numFmtId="0" fontId="10" fillId="0" borderId="0" xfId="145" applyNumberFormat="1" applyFont="1" applyProtection="1">
      <alignment/>
      <protection/>
    </xf>
    <xf numFmtId="0" fontId="8" fillId="0" borderId="0" xfId="146" applyNumberFormat="1" applyFont="1" applyProtection="1">
      <alignment horizontal="left"/>
      <protection/>
    </xf>
    <xf numFmtId="0" fontId="8" fillId="0" borderId="0" xfId="147" applyNumberFormat="1" applyFont="1" applyProtection="1">
      <alignment/>
      <protection/>
    </xf>
    <xf numFmtId="0" fontId="4" fillId="0" borderId="0" xfId="0" applyFont="1" applyBorder="1" applyAlignment="1">
      <alignment wrapText="1" shrinkToFit="1"/>
    </xf>
    <xf numFmtId="0" fontId="4" fillId="0" borderId="0" xfId="145" applyNumberFormat="1" applyFont="1" applyBorder="1" applyAlignment="1">
      <alignment wrapText="1"/>
      <protection/>
    </xf>
    <xf numFmtId="0" fontId="4" fillId="0" borderId="0" xfId="190" applyNumberFormat="1" applyFont="1" applyBorder="1" applyAlignment="1" applyProtection="1">
      <alignment/>
      <protection/>
    </xf>
    <xf numFmtId="0" fontId="4" fillId="0" borderId="0" xfId="165" applyNumberFormat="1" applyFont="1" applyBorder="1" applyAlignment="1" applyProtection="1">
      <alignment wrapText="1"/>
      <protection/>
    </xf>
    <xf numFmtId="0" fontId="4" fillId="0" borderId="0" xfId="191" applyNumberFormat="1" applyFont="1" applyBorder="1" applyAlignment="1" applyProtection="1">
      <alignment/>
      <protection/>
    </xf>
    <xf numFmtId="0" fontId="4" fillId="0" borderId="0" xfId="192" applyNumberFormat="1" applyFont="1" applyBorder="1" applyAlignment="1" applyProtection="1">
      <alignment/>
      <protection/>
    </xf>
    <xf numFmtId="0" fontId="5" fillId="0" borderId="0" xfId="0" applyFont="1" applyBorder="1" applyAlignment="1">
      <alignment wrapText="1"/>
    </xf>
    <xf numFmtId="0" fontId="10" fillId="0" borderId="0" xfId="158" applyFont="1" applyBorder="1" applyAlignment="1" applyProtection="1">
      <alignment horizontal="center" wrapText="1"/>
      <protection locked="0"/>
    </xf>
    <xf numFmtId="0" fontId="8" fillId="0" borderId="0" xfId="169" applyNumberFormat="1" applyFont="1" applyBorder="1" applyAlignment="1" applyProtection="1">
      <alignment horizontal="center"/>
      <protection/>
    </xf>
    <xf numFmtId="0" fontId="8" fillId="0" borderId="0" xfId="146" applyNumberFormat="1" applyFont="1" applyBorder="1" applyAlignment="1" applyProtection="1">
      <alignment horizontal="left"/>
      <protection/>
    </xf>
    <xf numFmtId="0" fontId="8" fillId="0" borderId="0" xfId="160" applyFont="1" applyBorder="1" applyAlignment="1" applyProtection="1">
      <alignment wrapText="1"/>
      <protection locked="0"/>
    </xf>
    <xf numFmtId="0" fontId="8" fillId="0" borderId="0" xfId="147" applyNumberFormat="1" applyFont="1" applyBorder="1" applyAlignment="1" applyProtection="1">
      <alignment/>
      <protection/>
    </xf>
    <xf numFmtId="0" fontId="8" fillId="0" borderId="0" xfId="149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49" fontId="8" fillId="0" borderId="59" xfId="151" applyNumberFormat="1" applyFont="1" applyBorder="1" applyAlignment="1" applyProtection="1">
      <alignment horizontal="center" vertical="center" wrapText="1"/>
      <protection/>
    </xf>
    <xf numFmtId="49" fontId="9" fillId="0" borderId="59" xfId="152" applyNumberFormat="1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/>
      <protection locked="0"/>
    </xf>
    <xf numFmtId="0" fontId="8" fillId="0" borderId="59" xfId="211" applyNumberFormat="1" applyFont="1" applyBorder="1" applyAlignment="1" applyProtection="1">
      <alignment horizontal="left" vertical="top" wrapText="1"/>
      <protection/>
    </xf>
    <xf numFmtId="49" fontId="8" fillId="0" borderId="59" xfId="39" applyNumberFormat="1" applyFont="1" applyBorder="1" applyAlignment="1" applyProtection="1">
      <alignment horizontal="center" vertical="top" wrapText="1"/>
      <protection/>
    </xf>
    <xf numFmtId="4" fontId="8" fillId="0" borderId="59" xfId="43" applyNumberFormat="1" applyFont="1" applyBorder="1" applyAlignment="1" applyProtection="1">
      <alignment horizontal="right" vertical="top"/>
      <protection/>
    </xf>
    <xf numFmtId="4" fontId="2" fillId="0" borderId="59" xfId="0" applyNumberFormat="1" applyFont="1" applyBorder="1" applyAlignment="1" applyProtection="1">
      <alignment vertical="top"/>
      <protection locked="0"/>
    </xf>
    <xf numFmtId="0" fontId="2" fillId="0" borderId="59" xfId="0" applyFont="1" applyBorder="1" applyAlignment="1" applyProtection="1">
      <alignment vertical="top"/>
      <protection locked="0"/>
    </xf>
    <xf numFmtId="0" fontId="8" fillId="0" borderId="59" xfId="214" applyNumberFormat="1" applyFont="1" applyBorder="1" applyAlignment="1" applyProtection="1">
      <alignment horizontal="left" vertical="top" wrapText="1"/>
      <protection/>
    </xf>
    <xf numFmtId="49" fontId="8" fillId="0" borderId="59" xfId="41" applyNumberFormat="1" applyFont="1" applyBorder="1" applyAlignment="1" applyProtection="1">
      <alignment horizontal="center" vertical="top"/>
      <protection/>
    </xf>
    <xf numFmtId="0" fontId="8" fillId="0" borderId="59" xfId="212" applyNumberFormat="1" applyFont="1" applyBorder="1" applyAlignment="1" applyProtection="1">
      <alignment vertical="top"/>
      <protection/>
    </xf>
    <xf numFmtId="0" fontId="8" fillId="0" borderId="59" xfId="217" applyNumberFormat="1" applyFont="1" applyBorder="1" applyAlignment="1" applyProtection="1">
      <alignment vertical="top"/>
      <protection/>
    </xf>
    <xf numFmtId="49" fontId="8" fillId="0" borderId="59" xfId="40" applyNumberFormat="1" applyFont="1" applyBorder="1" applyAlignment="1" applyProtection="1">
      <alignment horizontal="center" vertical="top" wrapText="1"/>
      <protection/>
    </xf>
    <xf numFmtId="4" fontId="8" fillId="0" borderId="59" xfId="44" applyNumberFormat="1" applyFont="1" applyBorder="1" applyAlignment="1" applyProtection="1">
      <alignment horizontal="right" vertical="top"/>
      <protection/>
    </xf>
    <xf numFmtId="0" fontId="8" fillId="0" borderId="59" xfId="213" applyNumberFormat="1" applyFont="1" applyBorder="1" applyAlignment="1" applyProtection="1">
      <alignment horizontal="left" vertical="top" wrapText="1"/>
      <protection/>
    </xf>
    <xf numFmtId="0" fontId="3" fillId="0" borderId="59" xfId="199" applyNumberFormat="1" applyFont="1" applyBorder="1" applyAlignment="1" applyProtection="1">
      <alignment horizontal="center" vertical="top"/>
      <protection/>
    </xf>
    <xf numFmtId="49" fontId="3" fillId="0" borderId="59" xfId="211" applyNumberFormat="1" applyFont="1" applyBorder="1" applyAlignment="1" applyProtection="1">
      <alignment horizontal="center" vertical="top" shrinkToFit="1"/>
      <protection/>
    </xf>
    <xf numFmtId="49" fontId="9" fillId="0" borderId="59" xfId="213" applyNumberFormat="1" applyFont="1" applyBorder="1" applyAlignment="1" applyProtection="1">
      <alignment horizontal="center" vertical="top" shrinkToFit="1"/>
      <protection/>
    </xf>
    <xf numFmtId="0" fontId="8" fillId="0" borderId="59" xfId="211" applyNumberFormat="1" applyFont="1" applyBorder="1" applyAlignment="1" applyProtection="1">
      <alignment vertical="top" wrapText="1"/>
      <protection/>
    </xf>
    <xf numFmtId="4" fontId="8" fillId="0" borderId="59" xfId="178" applyNumberFormat="1" applyFont="1" applyBorder="1" applyAlignment="1" applyProtection="1">
      <alignment vertical="top"/>
      <protection/>
    </xf>
    <xf numFmtId="0" fontId="8" fillId="0" borderId="59" xfId="57" applyNumberFormat="1" applyFont="1" applyBorder="1" applyAlignment="1" applyProtection="1">
      <alignment vertical="top" wrapText="1"/>
      <protection/>
    </xf>
    <xf numFmtId="49" fontId="8" fillId="0" borderId="59" xfId="173" applyNumberFormat="1" applyFont="1" applyBorder="1" applyAlignment="1" applyProtection="1">
      <alignment vertical="top"/>
      <protection/>
    </xf>
    <xf numFmtId="0" fontId="8" fillId="0" borderId="59" xfId="58" applyNumberFormat="1" applyFont="1" applyBorder="1" applyAlignment="1" applyProtection="1">
      <alignment vertical="top" wrapText="1"/>
      <protection/>
    </xf>
    <xf numFmtId="4" fontId="8" fillId="0" borderId="59" xfId="43" applyNumberFormat="1" applyFont="1" applyBorder="1" applyAlignment="1" applyProtection="1">
      <alignment vertical="top"/>
      <protection/>
    </xf>
    <xf numFmtId="0" fontId="8" fillId="0" borderId="59" xfId="59" applyNumberFormat="1" applyFont="1" applyBorder="1" applyAlignment="1" applyProtection="1">
      <alignment vertical="top" wrapText="1"/>
      <protection/>
    </xf>
    <xf numFmtId="0" fontId="8" fillId="0" borderId="59" xfId="61" applyNumberFormat="1" applyFont="1" applyBorder="1" applyAlignment="1" applyProtection="1">
      <alignment vertical="top" wrapText="1"/>
      <protection/>
    </xf>
    <xf numFmtId="49" fontId="8" fillId="0" borderId="59" xfId="173" applyNumberFormat="1" applyFont="1" applyBorder="1" applyAlignment="1" applyProtection="1">
      <alignment horizontal="right" vertical="top"/>
      <protection/>
    </xf>
    <xf numFmtId="49" fontId="8" fillId="0" borderId="59" xfId="66" applyNumberFormat="1" applyFont="1" applyBorder="1" applyAlignment="1" applyProtection="1">
      <alignment horizontal="center" vertical="top" shrinkToFit="1"/>
      <protection/>
    </xf>
    <xf numFmtId="4" fontId="2" fillId="0" borderId="59" xfId="0" applyNumberFormat="1" applyFont="1" applyBorder="1" applyAlignment="1" applyProtection="1">
      <alignment horizontal="right" vertical="top"/>
      <protection locked="0"/>
    </xf>
    <xf numFmtId="4" fontId="2" fillId="0" borderId="59" xfId="0" applyNumberFormat="1" applyFont="1" applyBorder="1" applyAlignment="1" applyProtection="1">
      <alignment horizontal="center" vertical="top"/>
      <protection locked="0"/>
    </xf>
    <xf numFmtId="49" fontId="2" fillId="0" borderId="59" xfId="160" applyNumberFormat="1" applyFont="1" applyBorder="1" applyAlignment="1" applyProtection="1">
      <alignment horizontal="center" vertical="center" wrapText="1"/>
      <protection/>
    </xf>
    <xf numFmtId="0" fontId="8" fillId="0" borderId="59" xfId="160" applyNumberFormat="1" applyFont="1" applyBorder="1" applyAlignment="1" applyProtection="1">
      <alignment horizontal="center" vertical="center" wrapText="1"/>
      <protection/>
    </xf>
    <xf numFmtId="0" fontId="2" fillId="0" borderId="59" xfId="150" applyNumberFormat="1" applyFont="1" applyFill="1" applyBorder="1" applyAlignment="1" applyProtection="1">
      <alignment horizontal="center" vertical="center" wrapText="1"/>
      <protection/>
    </xf>
    <xf numFmtId="0" fontId="2" fillId="0" borderId="59" xfId="156" applyNumberFormat="1" applyFont="1" applyBorder="1" applyAlignment="1" applyProtection="1">
      <alignment horizontal="left" vertical="top" wrapText="1"/>
      <protection/>
    </xf>
    <xf numFmtId="49" fontId="2" fillId="0" borderId="59" xfId="174" applyNumberFormat="1" applyFont="1" applyBorder="1" applyAlignment="1" applyProtection="1">
      <alignment horizontal="center" vertical="top"/>
      <protection/>
    </xf>
    <xf numFmtId="4" fontId="2" fillId="0" borderId="59" xfId="178" applyNumberFormat="1" applyFont="1" applyBorder="1" applyAlignment="1" applyProtection="1">
      <alignment horizontal="right" vertical="top"/>
      <protection/>
    </xf>
    <xf numFmtId="4" fontId="2" fillId="0" borderId="59" xfId="197" applyNumberFormat="1" applyFont="1" applyBorder="1" applyAlignment="1" applyProtection="1">
      <alignment vertical="top"/>
      <protection/>
    </xf>
    <xf numFmtId="0" fontId="8" fillId="0" borderId="59" xfId="43" applyNumberFormat="1" applyFont="1" applyBorder="1" applyAlignment="1" applyProtection="1">
      <alignment horizontal="right" vertical="top"/>
      <protection/>
    </xf>
    <xf numFmtId="4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8" fillId="0" borderId="0" xfId="144" applyNumberFormat="1" applyFont="1" applyProtection="1">
      <alignment/>
      <protection/>
    </xf>
    <xf numFmtId="0" fontId="68" fillId="0" borderId="0" xfId="146" applyNumberFormat="1" applyFont="1" applyAlignment="1" applyProtection="1">
      <alignment/>
      <protection/>
    </xf>
    <xf numFmtId="0" fontId="68" fillId="0" borderId="0" xfId="147" applyNumberFormat="1" applyFont="1" applyAlignment="1" applyProtection="1">
      <alignment horizontal="left"/>
      <protection/>
    </xf>
    <xf numFmtId="0" fontId="68" fillId="0" borderId="0" xfId="146" applyNumberFormat="1" applyFont="1" applyFill="1" applyAlignment="1" applyProtection="1">
      <alignment/>
      <protection/>
    </xf>
    <xf numFmtId="0" fontId="68" fillId="0" borderId="0" xfId="147" applyNumberFormat="1" applyFont="1" applyFill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8" fillId="0" borderId="59" xfId="154" applyNumberFormat="1" applyFont="1" applyBorder="1" applyAlignment="1" applyProtection="1">
      <alignment horizontal="center" vertical="top" wrapText="1"/>
      <protection/>
    </xf>
    <xf numFmtId="49" fontId="8" fillId="0" borderId="59" xfId="151" applyNumberFormat="1" applyFont="1" applyBorder="1" applyAlignment="1" applyProtection="1">
      <alignment horizontal="center" vertical="center" wrapText="1"/>
      <protection/>
    </xf>
    <xf numFmtId="49" fontId="9" fillId="0" borderId="59" xfId="152" applyNumberFormat="1" applyFont="1" applyBorder="1" applyAlignment="1" applyProtection="1">
      <alignment horizontal="center" vertical="center" wrapText="1"/>
      <protection/>
    </xf>
    <xf numFmtId="0" fontId="8" fillId="0" borderId="59" xfId="211" applyNumberFormat="1" applyFont="1" applyBorder="1" applyAlignment="1" applyProtection="1">
      <alignment horizontal="center" vertical="top" wrapText="1"/>
      <protection/>
    </xf>
    <xf numFmtId="0" fontId="8" fillId="0" borderId="59" xfId="213" applyNumberFormat="1" applyFont="1" applyBorder="1" applyAlignment="1" applyProtection="1">
      <alignment horizontal="center" vertical="top" wrapText="1"/>
      <protection/>
    </xf>
    <xf numFmtId="0" fontId="68" fillId="0" borderId="0" xfId="146" applyNumberFormat="1" applyFont="1" applyBorder="1" applyAlignment="1" applyProtection="1">
      <alignment/>
      <protection/>
    </xf>
    <xf numFmtId="0" fontId="68" fillId="0" borderId="0" xfId="144" applyNumberFormat="1" applyFont="1" applyBorder="1" applyProtection="1">
      <alignment/>
      <protection/>
    </xf>
    <xf numFmtId="0" fontId="68" fillId="0" borderId="0" xfId="153" applyNumberFormat="1" applyFont="1" applyFill="1" applyBorder="1" applyProtection="1">
      <alignment/>
      <protection/>
    </xf>
    <xf numFmtId="0" fontId="68" fillId="0" borderId="0" xfId="147" applyNumberFormat="1" applyFont="1" applyFill="1" applyBorder="1" applyAlignment="1" applyProtection="1">
      <alignment horizontal="left"/>
      <protection/>
    </xf>
    <xf numFmtId="49" fontId="68" fillId="0" borderId="0" xfId="165" applyNumberFormat="1" applyFont="1" applyFill="1" applyBorder="1" applyAlignment="1" applyProtection="1">
      <alignment/>
      <protection/>
    </xf>
    <xf numFmtId="0" fontId="68" fillId="0" borderId="0" xfId="155" applyNumberFormat="1" applyFont="1" applyFill="1" applyBorder="1" applyAlignment="1" applyProtection="1">
      <alignment horizontal="left"/>
      <protection/>
    </xf>
    <xf numFmtId="49" fontId="68" fillId="0" borderId="0" xfId="168" applyNumberFormat="1" applyFont="1" applyFill="1" applyBorder="1" applyProtection="1">
      <alignment/>
      <protection/>
    </xf>
    <xf numFmtId="0" fontId="68" fillId="0" borderId="0" xfId="176" applyNumberFormat="1" applyFont="1" applyBorder="1" applyAlignment="1" applyProtection="1">
      <alignment horizontal="right"/>
      <protection/>
    </xf>
    <xf numFmtId="49" fontId="68" fillId="0" borderId="0" xfId="177" applyNumberFormat="1" applyFont="1" applyFill="1" applyBorder="1" applyAlignment="1" applyProtection="1">
      <alignment horizontal="right" vertical="center"/>
      <protection/>
    </xf>
    <xf numFmtId="49" fontId="68" fillId="0" borderId="0" xfId="178" applyNumberFormat="1" applyFont="1" applyFill="1" applyBorder="1" applyProtection="1">
      <alignment horizontal="right"/>
      <protection/>
    </xf>
    <xf numFmtId="49" fontId="68" fillId="0" borderId="0" xfId="179" applyNumberFormat="1" applyFont="1" applyFill="1" applyBorder="1" applyProtection="1">
      <alignment/>
      <protection/>
    </xf>
    <xf numFmtId="49" fontId="68" fillId="0" borderId="41" xfId="182" applyNumberFormat="1" applyFont="1" applyBorder="1" applyAlignment="1" applyProtection="1">
      <alignment horizontal="center"/>
      <protection/>
    </xf>
    <xf numFmtId="172" fontId="68" fillId="0" borderId="9" xfId="183" applyNumberFormat="1" applyFont="1" applyBorder="1" applyAlignment="1" applyProtection="1">
      <alignment horizontal="center"/>
      <protection/>
    </xf>
    <xf numFmtId="49" fontId="68" fillId="0" borderId="9" xfId="184" applyNumberFormat="1" applyFont="1" applyBorder="1" applyAlignment="1" applyProtection="1">
      <alignment horizontal="center" vertical="center"/>
      <protection/>
    </xf>
    <xf numFmtId="49" fontId="68" fillId="0" borderId="9" xfId="185" applyNumberFormat="1" applyFont="1" applyBorder="1" applyAlignment="1" applyProtection="1">
      <alignment horizontal="center"/>
      <protection/>
    </xf>
    <xf numFmtId="49" fontId="68" fillId="0" borderId="9" xfId="185" applyNumberFormat="1" applyFont="1" applyFill="1" applyBorder="1" applyAlignment="1" applyProtection="1">
      <alignment horizontal="center"/>
      <protection/>
    </xf>
    <xf numFmtId="49" fontId="68" fillId="0" borderId="43" xfId="186" applyNumberFormat="1" applyFont="1" applyFill="1" applyBorder="1" applyProtection="1">
      <alignment horizontal="center"/>
      <protection/>
    </xf>
    <xf numFmtId="0" fontId="2" fillId="0" borderId="18" xfId="0" applyFont="1" applyBorder="1" applyAlignment="1">
      <alignment horizontal="center"/>
    </xf>
    <xf numFmtId="0" fontId="8" fillId="0" borderId="59" xfId="211" applyNumberFormat="1" applyFont="1" applyBorder="1" applyAlignment="1" applyProtection="1">
      <alignment horizontal="center" vertical="top" wrapText="1"/>
      <protection/>
    </xf>
    <xf numFmtId="0" fontId="8" fillId="0" borderId="59" xfId="57" applyNumberFormat="1" applyFont="1" applyBorder="1" applyAlignment="1" applyProtection="1">
      <alignment horizontal="center" vertical="top" wrapText="1"/>
      <protection/>
    </xf>
    <xf numFmtId="0" fontId="8" fillId="0" borderId="59" xfId="58" applyNumberFormat="1" applyFont="1" applyBorder="1" applyAlignment="1" applyProtection="1">
      <alignment horizontal="center" vertical="top" wrapText="1"/>
      <protection/>
    </xf>
    <xf numFmtId="0" fontId="8" fillId="0" borderId="59" xfId="59" applyNumberFormat="1" applyFont="1" applyBorder="1" applyAlignment="1" applyProtection="1">
      <alignment horizontal="center" vertical="top" wrapText="1"/>
      <protection/>
    </xf>
    <xf numFmtId="0" fontId="8" fillId="0" borderId="59" xfId="61" applyNumberFormat="1" applyFont="1" applyBorder="1" applyAlignment="1" applyProtection="1">
      <alignment horizontal="center" vertical="top" wrapText="1"/>
      <protection/>
    </xf>
    <xf numFmtId="0" fontId="8" fillId="0" borderId="60" xfId="58" applyNumberFormat="1" applyFont="1" applyBorder="1" applyAlignment="1" applyProtection="1">
      <alignment horizontal="center" vertical="top" wrapText="1"/>
      <protection/>
    </xf>
    <xf numFmtId="0" fontId="2" fillId="0" borderId="6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9" fillId="0" borderId="62" xfId="147" applyNumberFormat="1" applyFont="1" applyBorder="1" applyAlignment="1" applyProtection="1">
      <alignment horizontal="center"/>
      <protection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3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wrapText="1" shrinkToFit="1"/>
    </xf>
    <xf numFmtId="0" fontId="0" fillId="0" borderId="0" xfId="0" applyAlignment="1">
      <alignment wrapText="1" shrinkToFit="1"/>
    </xf>
    <xf numFmtId="0" fontId="4" fillId="0" borderId="0" xfId="145" applyNumberFormat="1" applyFont="1" applyBorder="1" applyAlignment="1">
      <alignment wrapText="1"/>
      <protection/>
    </xf>
    <xf numFmtId="0" fontId="0" fillId="0" borderId="0" xfId="0" applyAlignment="1">
      <alignment wrapText="1"/>
    </xf>
    <xf numFmtId="0" fontId="4" fillId="0" borderId="0" xfId="165" applyNumberFormat="1" applyFont="1" applyBorder="1" applyAlignment="1" applyProtection="1">
      <alignment wrapText="1"/>
      <protection/>
    </xf>
    <xf numFmtId="0" fontId="5" fillId="0" borderId="0" xfId="144" applyNumberFormat="1" applyFont="1" applyBorder="1" applyAlignment="1" applyProtection="1">
      <alignment wrapText="1"/>
      <protection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149" applyNumberFormat="1" applyFont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60" xfId="0" applyNumberFormat="1" applyFont="1" applyBorder="1" applyAlignment="1" applyProtection="1">
      <alignment/>
      <protection locked="0"/>
    </xf>
    <xf numFmtId="0" fontId="0" fillId="0" borderId="61" xfId="0" applyBorder="1" applyAlignment="1">
      <alignment/>
    </xf>
    <xf numFmtId="0" fontId="8" fillId="0" borderId="60" xfId="58" applyNumberFormat="1" applyFont="1" applyBorder="1" applyAlignment="1" applyProtection="1">
      <alignment vertical="top" wrapText="1"/>
      <protection/>
    </xf>
    <xf numFmtId="0" fontId="0" fillId="0" borderId="61" xfId="0" applyBorder="1" applyAlignment="1">
      <alignment vertical="top" wrapText="1"/>
    </xf>
    <xf numFmtId="49" fontId="8" fillId="0" borderId="60" xfId="41" applyNumberFormat="1" applyFont="1" applyBorder="1" applyAlignment="1" applyProtection="1">
      <alignment horizontal="center"/>
      <protection/>
    </xf>
    <xf numFmtId="0" fontId="0" fillId="0" borderId="61" xfId="0" applyBorder="1" applyAlignment="1" applyProtection="1">
      <alignment horizontal="center"/>
      <protection locked="0"/>
    </xf>
    <xf numFmtId="4" fontId="8" fillId="0" borderId="60" xfId="43" applyNumberFormat="1" applyFont="1" applyBorder="1" applyAlignment="1" applyProtection="1">
      <alignment/>
      <protection/>
    </xf>
    <xf numFmtId="4" fontId="8" fillId="0" borderId="60" xfId="43" applyNumberFormat="1" applyFont="1" applyBorder="1" applyAlignment="1" applyProtection="1">
      <alignment horizontal="right"/>
      <protection/>
    </xf>
    <xf numFmtId="0" fontId="0" fillId="0" borderId="61" xfId="0" applyBorder="1" applyAlignment="1" applyProtection="1">
      <alignment horizontal="right"/>
      <protection locked="0"/>
    </xf>
    <xf numFmtId="0" fontId="68" fillId="0" borderId="0" xfId="166" applyNumberFormat="1" applyFont="1" applyFill="1" applyBorder="1" applyAlignment="1" applyProtection="1">
      <alignment horizontal="left" wrapText="1"/>
      <protection/>
    </xf>
    <xf numFmtId="0" fontId="0" fillId="0" borderId="0" xfId="0" applyFill="1" applyBorder="1" applyAlignment="1">
      <alignment horizontal="left" wrapText="1"/>
    </xf>
    <xf numFmtId="0" fontId="68" fillId="0" borderId="0" xfId="167" applyNumberFormat="1" applyFont="1" applyFill="1" applyBorder="1" applyAlignment="1" applyProtection="1">
      <alignment horizontal="left" wrapText="1"/>
      <protection/>
    </xf>
    <xf numFmtId="0" fontId="45" fillId="0" borderId="0" xfId="146" applyNumberFormat="1" applyFont="1" applyBorder="1" applyAlignment="1" applyProtection="1">
      <alignment/>
      <protection/>
    </xf>
    <xf numFmtId="0" fontId="0" fillId="0" borderId="0" xfId="0" applyFont="1" applyAlignment="1">
      <alignment/>
    </xf>
  </cellXfs>
  <cellStyles count="2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9"/>
  <sheetViews>
    <sheetView tabSelected="1" view="pageBreakPreview" zoomScaleSheetLayoutView="100" zoomScalePageLayoutView="0" workbookViewId="0" topLeftCell="A142">
      <selection activeCell="B4" sqref="B4"/>
    </sheetView>
  </sheetViews>
  <sheetFormatPr defaultColWidth="8.8515625" defaultRowHeight="15"/>
  <cols>
    <col min="1" max="1" width="52.00390625" style="1" customWidth="1"/>
    <col min="2" max="2" width="6.7109375" style="1" customWidth="1"/>
    <col min="3" max="3" width="20.00390625" style="1" customWidth="1"/>
    <col min="4" max="4" width="13.57421875" style="1" customWidth="1"/>
    <col min="5" max="5" width="11.8515625" style="1" customWidth="1"/>
    <col min="6" max="6" width="14.421875" style="1" customWidth="1"/>
    <col min="7" max="7" width="13.28125" style="1" bestFit="1" customWidth="1"/>
    <col min="8" max="16384" width="8.8515625" style="1" customWidth="1"/>
  </cols>
  <sheetData>
    <row r="1" spans="1:8" ht="16.5" customHeight="1">
      <c r="A1" s="16"/>
      <c r="B1" s="16"/>
      <c r="C1" s="27"/>
      <c r="D1" s="117" t="s">
        <v>342</v>
      </c>
      <c r="E1" s="118"/>
      <c r="F1" s="118"/>
      <c r="G1" s="20"/>
      <c r="H1" s="20"/>
    </row>
    <row r="2" spans="1:8" ht="14.25" customHeight="1">
      <c r="A2" s="17"/>
      <c r="B2" s="17"/>
      <c r="C2" s="27"/>
      <c r="D2" s="119" t="s">
        <v>449</v>
      </c>
      <c r="E2" s="120"/>
      <c r="F2" s="120"/>
      <c r="G2" s="21"/>
      <c r="H2" s="22"/>
    </row>
    <row r="3" spans="1:8" ht="13.5" customHeight="1">
      <c r="A3" s="19"/>
      <c r="B3" s="19"/>
      <c r="C3" s="28"/>
      <c r="D3" s="121" t="s">
        <v>450</v>
      </c>
      <c r="E3" s="120"/>
      <c r="F3" s="120"/>
      <c r="G3" s="23"/>
      <c r="H3" s="24"/>
    </row>
    <row r="4" spans="1:8" ht="13.5" customHeight="1">
      <c r="A4" s="19"/>
      <c r="B4" s="19"/>
      <c r="C4" s="28"/>
      <c r="D4" s="121" t="s">
        <v>451</v>
      </c>
      <c r="E4" s="120"/>
      <c r="F4" s="120"/>
      <c r="G4" s="23"/>
      <c r="H4" s="24"/>
    </row>
    <row r="5" spans="1:8" ht="13.5" customHeight="1">
      <c r="A5" s="18"/>
      <c r="B5" s="18"/>
      <c r="C5" s="29"/>
      <c r="D5" s="122" t="s">
        <v>479</v>
      </c>
      <c r="E5" s="120"/>
      <c r="F5" s="120"/>
      <c r="G5" s="26"/>
      <c r="H5" s="25"/>
    </row>
    <row r="6" spans="1:8" ht="12" customHeight="1">
      <c r="A6" s="18"/>
      <c r="B6" s="18"/>
      <c r="C6" s="30"/>
      <c r="D6" s="30"/>
      <c r="E6" s="31"/>
      <c r="F6" s="32"/>
      <c r="G6" s="33"/>
      <c r="H6" s="33"/>
    </row>
    <row r="7" spans="1:8" ht="14.25" customHeight="1">
      <c r="A7" s="123" t="s">
        <v>473</v>
      </c>
      <c r="B7" s="123"/>
      <c r="C7" s="123"/>
      <c r="D7" s="123"/>
      <c r="E7" s="124"/>
      <c r="F7" s="124"/>
      <c r="G7" s="33"/>
      <c r="H7" s="33"/>
    </row>
    <row r="8" spans="1:8" ht="10.5" customHeight="1">
      <c r="A8" s="127"/>
      <c r="B8" s="127"/>
      <c r="C8" s="124"/>
      <c r="D8" s="124"/>
      <c r="E8" s="128"/>
      <c r="F8" s="128"/>
      <c r="G8" s="33"/>
      <c r="H8" s="33"/>
    </row>
    <row r="9" spans="1:8" ht="13.5" customHeight="1" thickBot="1">
      <c r="A9" s="79"/>
      <c r="B9" s="111" t="s">
        <v>474</v>
      </c>
      <c r="C9" s="112"/>
      <c r="D9" s="79"/>
      <c r="E9" s="80"/>
      <c r="F9" s="103" t="s">
        <v>475</v>
      </c>
      <c r="G9" s="33"/>
      <c r="H9" s="33"/>
    </row>
    <row r="10" spans="1:8" ht="13.5" customHeight="1">
      <c r="A10" s="74"/>
      <c r="B10" s="141"/>
      <c r="C10" s="142"/>
      <c r="D10" s="87"/>
      <c r="E10" s="93" t="s">
        <v>452</v>
      </c>
      <c r="F10" s="97" t="s">
        <v>453</v>
      </c>
      <c r="G10" s="33"/>
      <c r="H10" s="33"/>
    </row>
    <row r="11" spans="1:8" ht="13.5" customHeight="1">
      <c r="A11" s="75"/>
      <c r="B11" s="88"/>
      <c r="C11" s="86"/>
      <c r="D11" s="86"/>
      <c r="E11" s="93" t="s">
        <v>454</v>
      </c>
      <c r="F11" s="98">
        <v>43556</v>
      </c>
      <c r="G11" s="33"/>
      <c r="H11" s="33"/>
    </row>
    <row r="12" spans="1:8" ht="13.5" customHeight="1">
      <c r="A12" s="76" t="s">
        <v>455</v>
      </c>
      <c r="B12" s="89"/>
      <c r="C12" s="89"/>
      <c r="D12" s="90"/>
      <c r="E12" s="94" t="s">
        <v>456</v>
      </c>
      <c r="F12" s="99" t="s">
        <v>457</v>
      </c>
      <c r="G12" s="33"/>
      <c r="H12" s="33"/>
    </row>
    <row r="13" spans="1:8" ht="13.5" customHeight="1">
      <c r="A13" s="76" t="s">
        <v>458</v>
      </c>
      <c r="B13" s="138" t="s">
        <v>459</v>
      </c>
      <c r="C13" s="139"/>
      <c r="D13" s="139"/>
      <c r="E13" s="94" t="s">
        <v>460</v>
      </c>
      <c r="F13" s="100" t="s">
        <v>461</v>
      </c>
      <c r="G13" s="33"/>
      <c r="H13" s="33"/>
    </row>
    <row r="14" spans="1:8" ht="13.5" customHeight="1">
      <c r="A14" s="76" t="s">
        <v>462</v>
      </c>
      <c r="B14" s="140" t="s">
        <v>463</v>
      </c>
      <c r="C14" s="139"/>
      <c r="D14" s="139"/>
      <c r="E14" s="95" t="s">
        <v>464</v>
      </c>
      <c r="F14" s="100" t="s">
        <v>465</v>
      </c>
      <c r="G14" s="33"/>
      <c r="H14" s="33"/>
    </row>
    <row r="15" spans="1:8" ht="13.5" customHeight="1">
      <c r="A15" s="77" t="s">
        <v>466</v>
      </c>
      <c r="B15" s="91"/>
      <c r="C15" s="91"/>
      <c r="D15" s="92"/>
      <c r="E15" s="96"/>
      <c r="F15" s="101"/>
      <c r="G15" s="33"/>
      <c r="H15" s="33"/>
    </row>
    <row r="16" spans="1:8" ht="13.5" customHeight="1" thickBot="1">
      <c r="A16" s="78" t="s">
        <v>467</v>
      </c>
      <c r="B16" s="89"/>
      <c r="C16" s="89"/>
      <c r="D16" s="90"/>
      <c r="E16" s="95" t="s">
        <v>468</v>
      </c>
      <c r="F16" s="102" t="s">
        <v>469</v>
      </c>
      <c r="G16" s="33"/>
      <c r="H16" s="33"/>
    </row>
    <row r="17" spans="1:8" ht="18" customHeight="1">
      <c r="A17" s="125" t="s">
        <v>476</v>
      </c>
      <c r="B17" s="125"/>
      <c r="C17" s="126"/>
      <c r="D17" s="126"/>
      <c r="E17" s="126"/>
      <c r="F17" s="126"/>
      <c r="G17" s="33"/>
      <c r="H17" s="33"/>
    </row>
    <row r="18" spans="1:6" ht="51" customHeight="1">
      <c r="A18" s="66" t="s">
        <v>341</v>
      </c>
      <c r="B18" s="66" t="s">
        <v>470</v>
      </c>
      <c r="C18" s="2" t="s">
        <v>1</v>
      </c>
      <c r="D18" s="3" t="s">
        <v>2</v>
      </c>
      <c r="E18" s="3" t="s">
        <v>3</v>
      </c>
      <c r="F18" s="2" t="s">
        <v>343</v>
      </c>
    </row>
    <row r="19" spans="1:6" ht="11.25" customHeight="1">
      <c r="A19" s="4">
        <v>1</v>
      </c>
      <c r="B19" s="4">
        <v>2</v>
      </c>
      <c r="C19" s="5">
        <v>3</v>
      </c>
      <c r="D19" s="6" t="s">
        <v>7</v>
      </c>
      <c r="E19" s="6" t="s">
        <v>8</v>
      </c>
      <c r="F19" s="6" t="s">
        <v>471</v>
      </c>
    </row>
    <row r="20" spans="1:6" ht="15.75" customHeight="1">
      <c r="A20" s="9" t="s">
        <v>9</v>
      </c>
      <c r="B20" s="81" t="s">
        <v>472</v>
      </c>
      <c r="C20" s="10" t="s">
        <v>10</v>
      </c>
      <c r="D20" s="11">
        <v>282810078.94</v>
      </c>
      <c r="E20" s="11">
        <v>22754115.39</v>
      </c>
      <c r="F20" s="7">
        <f>D20-E20</f>
        <v>260055963.55</v>
      </c>
    </row>
    <row r="21" spans="1:6" ht="12" customHeight="1">
      <c r="A21" s="12" t="s">
        <v>12</v>
      </c>
      <c r="B21" s="12"/>
      <c r="C21" s="13"/>
      <c r="D21" s="13"/>
      <c r="E21" s="13"/>
      <c r="F21" s="8"/>
    </row>
    <row r="22" spans="1:6" ht="14.25" customHeight="1">
      <c r="A22" s="14" t="s">
        <v>13</v>
      </c>
      <c r="B22" s="81" t="s">
        <v>472</v>
      </c>
      <c r="C22" s="15" t="s">
        <v>14</v>
      </c>
      <c r="D22" s="11">
        <v>130837600</v>
      </c>
      <c r="E22" s="11">
        <v>21630796.83</v>
      </c>
      <c r="F22" s="7">
        <f aca="true" t="shared" si="0" ref="F22:F83">D22-E22</f>
        <v>109206803.17</v>
      </c>
    </row>
    <row r="23" spans="1:6" ht="14.25" customHeight="1">
      <c r="A23" s="14" t="s">
        <v>15</v>
      </c>
      <c r="B23" s="81" t="s">
        <v>472</v>
      </c>
      <c r="C23" s="15" t="s">
        <v>16</v>
      </c>
      <c r="D23" s="11">
        <v>22350000</v>
      </c>
      <c r="E23" s="11">
        <v>4283405.62</v>
      </c>
      <c r="F23" s="7">
        <f t="shared" si="0"/>
        <v>18066594.38</v>
      </c>
    </row>
    <row r="24" spans="1:6" ht="14.25" customHeight="1">
      <c r="A24" s="14" t="s">
        <v>17</v>
      </c>
      <c r="B24" s="81" t="s">
        <v>472</v>
      </c>
      <c r="C24" s="15" t="s">
        <v>18</v>
      </c>
      <c r="D24" s="11">
        <v>22350000</v>
      </c>
      <c r="E24" s="11">
        <v>4283405.62</v>
      </c>
      <c r="F24" s="7">
        <f t="shared" si="0"/>
        <v>18066594.38</v>
      </c>
    </row>
    <row r="25" spans="1:6" ht="66.75" customHeight="1">
      <c r="A25" s="14" t="s">
        <v>403</v>
      </c>
      <c r="B25" s="81" t="s">
        <v>472</v>
      </c>
      <c r="C25" s="15" t="s">
        <v>19</v>
      </c>
      <c r="D25" s="11">
        <v>22150000</v>
      </c>
      <c r="E25" s="11">
        <v>4262922.2</v>
      </c>
      <c r="F25" s="7">
        <f t="shared" si="0"/>
        <v>17887077.8</v>
      </c>
    </row>
    <row r="26" spans="1:6" ht="91.5" customHeight="1">
      <c r="A26" s="14" t="s">
        <v>404</v>
      </c>
      <c r="B26" s="81" t="s">
        <v>472</v>
      </c>
      <c r="C26" s="15" t="s">
        <v>20</v>
      </c>
      <c r="D26" s="11">
        <v>105000</v>
      </c>
      <c r="E26" s="11">
        <v>13325.01</v>
      </c>
      <c r="F26" s="7">
        <f t="shared" si="0"/>
        <v>91674.99</v>
      </c>
    </row>
    <row r="27" spans="1:6" ht="39.75" customHeight="1">
      <c r="A27" s="14" t="s">
        <v>21</v>
      </c>
      <c r="B27" s="81" t="s">
        <v>472</v>
      </c>
      <c r="C27" s="15" t="s">
        <v>22</v>
      </c>
      <c r="D27" s="11">
        <v>95000</v>
      </c>
      <c r="E27" s="11">
        <v>7158.41</v>
      </c>
      <c r="F27" s="7">
        <f t="shared" si="0"/>
        <v>87841.59</v>
      </c>
    </row>
    <row r="28" spans="1:6" ht="27" customHeight="1">
      <c r="A28" s="14" t="s">
        <v>23</v>
      </c>
      <c r="B28" s="81" t="s">
        <v>472</v>
      </c>
      <c r="C28" s="15" t="s">
        <v>24</v>
      </c>
      <c r="D28" s="11">
        <v>29952300</v>
      </c>
      <c r="E28" s="11">
        <v>5200347.4</v>
      </c>
      <c r="F28" s="7">
        <f t="shared" si="0"/>
        <v>24751952.6</v>
      </c>
    </row>
    <row r="29" spans="1:6" ht="27" customHeight="1">
      <c r="A29" s="14" t="s">
        <v>25</v>
      </c>
      <c r="B29" s="81" t="s">
        <v>472</v>
      </c>
      <c r="C29" s="15" t="s">
        <v>26</v>
      </c>
      <c r="D29" s="11">
        <v>29952300</v>
      </c>
      <c r="E29" s="11">
        <v>5200347.4</v>
      </c>
      <c r="F29" s="7">
        <f t="shared" si="0"/>
        <v>24751952.6</v>
      </c>
    </row>
    <row r="30" spans="1:6" ht="27" customHeight="1">
      <c r="A30" s="14" t="s">
        <v>369</v>
      </c>
      <c r="B30" s="81" t="s">
        <v>472</v>
      </c>
      <c r="C30" s="15" t="s">
        <v>368</v>
      </c>
      <c r="D30" s="11">
        <v>27731000</v>
      </c>
      <c r="E30" s="11">
        <v>4600589.22</v>
      </c>
      <c r="F30" s="7">
        <f>D30-E30</f>
        <v>23130410.78</v>
      </c>
    </row>
    <row r="31" spans="1:7" ht="53.25" customHeight="1">
      <c r="A31" s="67" t="s">
        <v>27</v>
      </c>
      <c r="B31" s="81" t="s">
        <v>472</v>
      </c>
      <c r="C31" s="68" t="s">
        <v>28</v>
      </c>
      <c r="D31" s="69">
        <v>771000</v>
      </c>
      <c r="E31" s="69">
        <v>263469.49</v>
      </c>
      <c r="F31" s="70">
        <f t="shared" si="0"/>
        <v>507530.51</v>
      </c>
      <c r="G31" s="73"/>
    </row>
    <row r="32" spans="1:7" ht="65.25" customHeight="1">
      <c r="A32" s="67" t="s">
        <v>29</v>
      </c>
      <c r="B32" s="81" t="s">
        <v>472</v>
      </c>
      <c r="C32" s="68" t="s">
        <v>30</v>
      </c>
      <c r="D32" s="69">
        <v>5000</v>
      </c>
      <c r="E32" s="69">
        <v>1840.87</v>
      </c>
      <c r="F32" s="70">
        <f t="shared" si="0"/>
        <v>3159.13</v>
      </c>
      <c r="G32" s="73"/>
    </row>
    <row r="33" spans="1:6" ht="64.5" customHeight="1">
      <c r="A33" s="14" t="s">
        <v>31</v>
      </c>
      <c r="B33" s="81" t="s">
        <v>472</v>
      </c>
      <c r="C33" s="15" t="s">
        <v>32</v>
      </c>
      <c r="D33" s="11">
        <v>1445300</v>
      </c>
      <c r="E33" s="11">
        <v>386300.62</v>
      </c>
      <c r="F33" s="7">
        <f t="shared" si="0"/>
        <v>1058999.38</v>
      </c>
    </row>
    <row r="34" spans="1:6" ht="54" customHeight="1">
      <c r="A34" s="14" t="s">
        <v>33</v>
      </c>
      <c r="B34" s="81" t="s">
        <v>472</v>
      </c>
      <c r="C34" s="15" t="s">
        <v>34</v>
      </c>
      <c r="D34" s="11" t="s">
        <v>11</v>
      </c>
      <c r="E34" s="11">
        <v>-51852.8</v>
      </c>
      <c r="F34" s="7">
        <v>51852.8</v>
      </c>
    </row>
    <row r="35" spans="1:6" ht="14.25" customHeight="1">
      <c r="A35" s="14" t="s">
        <v>35</v>
      </c>
      <c r="B35" s="81" t="s">
        <v>472</v>
      </c>
      <c r="C35" s="15" t="s">
        <v>36</v>
      </c>
      <c r="D35" s="11">
        <v>600000</v>
      </c>
      <c r="E35" s="11">
        <v>82024.5</v>
      </c>
      <c r="F35" s="7">
        <f t="shared" si="0"/>
        <v>517975.5</v>
      </c>
    </row>
    <row r="36" spans="1:6" ht="14.25" customHeight="1">
      <c r="A36" s="14" t="s">
        <v>37</v>
      </c>
      <c r="B36" s="81" t="s">
        <v>472</v>
      </c>
      <c r="C36" s="15" t="s">
        <v>38</v>
      </c>
      <c r="D36" s="11">
        <v>600000</v>
      </c>
      <c r="E36" s="11">
        <v>82024.5</v>
      </c>
      <c r="F36" s="7">
        <f t="shared" si="0"/>
        <v>517975.5</v>
      </c>
    </row>
    <row r="37" spans="1:6" ht="14.25" customHeight="1">
      <c r="A37" s="14" t="s">
        <v>37</v>
      </c>
      <c r="B37" s="81" t="s">
        <v>472</v>
      </c>
      <c r="C37" s="15" t="s">
        <v>39</v>
      </c>
      <c r="D37" s="11">
        <v>600000</v>
      </c>
      <c r="E37" s="11">
        <v>82024.5</v>
      </c>
      <c r="F37" s="7">
        <f t="shared" si="0"/>
        <v>517975.5</v>
      </c>
    </row>
    <row r="38" spans="1:6" ht="14.25" customHeight="1">
      <c r="A38" s="14" t="s">
        <v>40</v>
      </c>
      <c r="B38" s="81" t="s">
        <v>472</v>
      </c>
      <c r="C38" s="15" t="s">
        <v>41</v>
      </c>
      <c r="D38" s="11">
        <v>49000000</v>
      </c>
      <c r="E38" s="11">
        <v>4912591.88</v>
      </c>
      <c r="F38" s="7">
        <f t="shared" si="0"/>
        <v>44087408.12</v>
      </c>
    </row>
    <row r="39" spans="1:6" ht="14.25" customHeight="1">
      <c r="A39" s="14" t="s">
        <v>42</v>
      </c>
      <c r="B39" s="81" t="s">
        <v>472</v>
      </c>
      <c r="C39" s="15" t="s">
        <v>43</v>
      </c>
      <c r="D39" s="11">
        <v>2500000</v>
      </c>
      <c r="E39" s="11">
        <v>65635.71</v>
      </c>
      <c r="F39" s="7">
        <f t="shared" si="0"/>
        <v>2434364.29</v>
      </c>
    </row>
    <row r="40" spans="1:6" ht="42" customHeight="1">
      <c r="A40" s="14" t="s">
        <v>44</v>
      </c>
      <c r="B40" s="81" t="s">
        <v>472</v>
      </c>
      <c r="C40" s="15" t="s">
        <v>45</v>
      </c>
      <c r="D40" s="11">
        <v>2500000</v>
      </c>
      <c r="E40" s="11">
        <v>65635.71</v>
      </c>
      <c r="F40" s="7">
        <f t="shared" si="0"/>
        <v>2434364.29</v>
      </c>
    </row>
    <row r="41" spans="1:6" ht="14.25" customHeight="1">
      <c r="A41" s="14" t="s">
        <v>46</v>
      </c>
      <c r="B41" s="81" t="s">
        <v>472</v>
      </c>
      <c r="C41" s="15" t="s">
        <v>47</v>
      </c>
      <c r="D41" s="11">
        <v>46500000</v>
      </c>
      <c r="E41" s="11">
        <v>4846956.17</v>
      </c>
      <c r="F41" s="7">
        <f t="shared" si="0"/>
        <v>41653043.83</v>
      </c>
    </row>
    <row r="42" spans="1:6" ht="14.25" customHeight="1">
      <c r="A42" s="14" t="s">
        <v>48</v>
      </c>
      <c r="B42" s="81" t="s">
        <v>472</v>
      </c>
      <c r="C42" s="15" t="s">
        <v>49</v>
      </c>
      <c r="D42" s="11">
        <v>35000000</v>
      </c>
      <c r="E42" s="11">
        <v>4626709.88</v>
      </c>
      <c r="F42" s="7">
        <f t="shared" si="0"/>
        <v>30373290.12</v>
      </c>
    </row>
    <row r="43" spans="1:6" ht="27" customHeight="1">
      <c r="A43" s="14" t="s">
        <v>50</v>
      </c>
      <c r="B43" s="81" t="s">
        <v>472</v>
      </c>
      <c r="C43" s="15" t="s">
        <v>51</v>
      </c>
      <c r="D43" s="11">
        <v>35000000</v>
      </c>
      <c r="E43" s="11">
        <v>4626709.88</v>
      </c>
      <c r="F43" s="7">
        <f t="shared" si="0"/>
        <v>30373290.12</v>
      </c>
    </row>
    <row r="44" spans="1:6" ht="14.25" customHeight="1">
      <c r="A44" s="14" t="s">
        <v>52</v>
      </c>
      <c r="B44" s="81" t="s">
        <v>472</v>
      </c>
      <c r="C44" s="15" t="s">
        <v>53</v>
      </c>
      <c r="D44" s="11">
        <v>11500000</v>
      </c>
      <c r="E44" s="11">
        <v>220246.29</v>
      </c>
      <c r="F44" s="7">
        <f t="shared" si="0"/>
        <v>11279753.71</v>
      </c>
    </row>
    <row r="45" spans="1:6" ht="26.25" customHeight="1">
      <c r="A45" s="14" t="s">
        <v>54</v>
      </c>
      <c r="B45" s="81" t="s">
        <v>472</v>
      </c>
      <c r="C45" s="15" t="s">
        <v>55</v>
      </c>
      <c r="D45" s="11">
        <v>11500000</v>
      </c>
      <c r="E45" s="11">
        <v>220246.29</v>
      </c>
      <c r="F45" s="7">
        <f t="shared" si="0"/>
        <v>11279753.71</v>
      </c>
    </row>
    <row r="46" spans="1:6" ht="41.25" customHeight="1">
      <c r="A46" s="14" t="s">
        <v>56</v>
      </c>
      <c r="B46" s="81" t="s">
        <v>472</v>
      </c>
      <c r="C46" s="15" t="s">
        <v>57</v>
      </c>
      <c r="D46" s="11">
        <v>17300000</v>
      </c>
      <c r="E46" s="11">
        <v>4407718.5</v>
      </c>
      <c r="F46" s="7">
        <f t="shared" si="0"/>
        <v>12892281.5</v>
      </c>
    </row>
    <row r="47" spans="1:6" ht="78" customHeight="1">
      <c r="A47" s="14" t="s">
        <v>58</v>
      </c>
      <c r="B47" s="81" t="s">
        <v>472</v>
      </c>
      <c r="C47" s="15" t="s">
        <v>59</v>
      </c>
      <c r="D47" s="11">
        <v>17300000</v>
      </c>
      <c r="E47" s="11">
        <v>4407718.5</v>
      </c>
      <c r="F47" s="7">
        <f t="shared" si="0"/>
        <v>12892281.5</v>
      </c>
    </row>
    <row r="48" spans="1:6" ht="53.25" customHeight="1">
      <c r="A48" s="14" t="s">
        <v>60</v>
      </c>
      <c r="B48" s="81" t="s">
        <v>472</v>
      </c>
      <c r="C48" s="15" t="s">
        <v>61</v>
      </c>
      <c r="D48" s="11">
        <v>2800000</v>
      </c>
      <c r="E48" s="11">
        <v>497046.18</v>
      </c>
      <c r="F48" s="7">
        <f t="shared" si="0"/>
        <v>2302953.82</v>
      </c>
    </row>
    <row r="49" spans="1:6" ht="66" customHeight="1">
      <c r="A49" s="14" t="s">
        <v>62</v>
      </c>
      <c r="B49" s="81" t="s">
        <v>472</v>
      </c>
      <c r="C49" s="15" t="s">
        <v>63</v>
      </c>
      <c r="D49" s="11">
        <v>2800000</v>
      </c>
      <c r="E49" s="11">
        <v>497046.18</v>
      </c>
      <c r="F49" s="7">
        <f t="shared" si="0"/>
        <v>2302953.82</v>
      </c>
    </row>
    <row r="50" spans="1:6" ht="65.25" customHeight="1">
      <c r="A50" s="14" t="s">
        <v>64</v>
      </c>
      <c r="B50" s="81" t="s">
        <v>472</v>
      </c>
      <c r="C50" s="15" t="s">
        <v>65</v>
      </c>
      <c r="D50" s="11">
        <v>900000</v>
      </c>
      <c r="E50" s="11">
        <v>255284.08</v>
      </c>
      <c r="F50" s="7">
        <f t="shared" si="0"/>
        <v>644715.92</v>
      </c>
    </row>
    <row r="51" spans="1:6" ht="64.5" customHeight="1">
      <c r="A51" s="14" t="s">
        <v>66</v>
      </c>
      <c r="B51" s="81" t="s">
        <v>472</v>
      </c>
      <c r="C51" s="15" t="s">
        <v>67</v>
      </c>
      <c r="D51" s="11">
        <v>900000</v>
      </c>
      <c r="E51" s="11">
        <v>255284.08</v>
      </c>
      <c r="F51" s="7">
        <f t="shared" si="0"/>
        <v>644715.92</v>
      </c>
    </row>
    <row r="52" spans="1:6" ht="65.25" customHeight="1">
      <c r="A52" s="14" t="s">
        <v>68</v>
      </c>
      <c r="B52" s="81" t="s">
        <v>472</v>
      </c>
      <c r="C52" s="15" t="s">
        <v>69</v>
      </c>
      <c r="D52" s="11">
        <v>2400000</v>
      </c>
      <c r="E52" s="11">
        <v>630796.18</v>
      </c>
      <c r="F52" s="7">
        <f t="shared" si="0"/>
        <v>1769203.8199999998</v>
      </c>
    </row>
    <row r="53" spans="1:6" ht="52.5" customHeight="1">
      <c r="A53" s="14" t="s">
        <v>70</v>
      </c>
      <c r="B53" s="81" t="s">
        <v>472</v>
      </c>
      <c r="C53" s="15" t="s">
        <v>71</v>
      </c>
      <c r="D53" s="11">
        <v>2400000</v>
      </c>
      <c r="E53" s="11">
        <v>630796.18</v>
      </c>
      <c r="F53" s="7">
        <f t="shared" si="0"/>
        <v>1769203.8199999998</v>
      </c>
    </row>
    <row r="54" spans="1:6" ht="40.5" customHeight="1">
      <c r="A54" s="14" t="s">
        <v>372</v>
      </c>
      <c r="B54" s="81" t="s">
        <v>472</v>
      </c>
      <c r="C54" s="15" t="s">
        <v>370</v>
      </c>
      <c r="D54" s="11">
        <v>11200000</v>
      </c>
      <c r="E54" s="11">
        <v>3024592.06</v>
      </c>
      <c r="F54" s="7">
        <f t="shared" si="0"/>
        <v>8175407.9399999995</v>
      </c>
    </row>
    <row r="55" spans="1:6" ht="27" customHeight="1">
      <c r="A55" s="14" t="s">
        <v>373</v>
      </c>
      <c r="B55" s="81" t="s">
        <v>472</v>
      </c>
      <c r="C55" s="15" t="s">
        <v>371</v>
      </c>
      <c r="D55" s="11">
        <v>11200000</v>
      </c>
      <c r="E55" s="11">
        <v>3024592.06</v>
      </c>
      <c r="F55" s="7">
        <f>D55-E55</f>
        <v>8175407.9399999995</v>
      </c>
    </row>
    <row r="56" spans="1:6" ht="27" customHeight="1">
      <c r="A56" s="14" t="s">
        <v>402</v>
      </c>
      <c r="B56" s="81" t="s">
        <v>472</v>
      </c>
      <c r="C56" s="15" t="s">
        <v>72</v>
      </c>
      <c r="D56" s="11">
        <v>2000300</v>
      </c>
      <c r="E56" s="11">
        <v>854650.37</v>
      </c>
      <c r="F56" s="7">
        <f t="shared" si="0"/>
        <v>1145649.63</v>
      </c>
    </row>
    <row r="57" spans="1:6" ht="14.25" customHeight="1">
      <c r="A57" s="14" t="s">
        <v>73</v>
      </c>
      <c r="B57" s="81" t="s">
        <v>472</v>
      </c>
      <c r="C57" s="15" t="s">
        <v>74</v>
      </c>
      <c r="D57" s="11">
        <v>2000300</v>
      </c>
      <c r="E57" s="11">
        <v>854650.37</v>
      </c>
      <c r="F57" s="7">
        <f t="shared" si="0"/>
        <v>1145649.63</v>
      </c>
    </row>
    <row r="58" spans="1:6" ht="14.25" customHeight="1">
      <c r="A58" s="14" t="s">
        <v>75</v>
      </c>
      <c r="B58" s="81" t="s">
        <v>472</v>
      </c>
      <c r="C58" s="15" t="s">
        <v>76</v>
      </c>
      <c r="D58" s="11">
        <v>2000300</v>
      </c>
      <c r="E58" s="11">
        <v>854650.37</v>
      </c>
      <c r="F58" s="7">
        <f t="shared" si="0"/>
        <v>1145649.63</v>
      </c>
    </row>
    <row r="59" spans="1:6" ht="27" customHeight="1">
      <c r="A59" s="14" t="s">
        <v>77</v>
      </c>
      <c r="B59" s="81" t="s">
        <v>472</v>
      </c>
      <c r="C59" s="15" t="s">
        <v>78</v>
      </c>
      <c r="D59" s="11">
        <v>2000300</v>
      </c>
      <c r="E59" s="11">
        <v>854650.37</v>
      </c>
      <c r="F59" s="7">
        <f t="shared" si="0"/>
        <v>1145649.63</v>
      </c>
    </row>
    <row r="60" spans="1:6" ht="28.5" customHeight="1">
      <c r="A60" s="14" t="s">
        <v>79</v>
      </c>
      <c r="B60" s="81" t="s">
        <v>472</v>
      </c>
      <c r="C60" s="15" t="s">
        <v>80</v>
      </c>
      <c r="D60" s="11">
        <v>5000000</v>
      </c>
      <c r="E60" s="11">
        <v>149538.52</v>
      </c>
      <c r="F60" s="7">
        <f t="shared" si="0"/>
        <v>4850461.48</v>
      </c>
    </row>
    <row r="61" spans="1:6" ht="64.5" customHeight="1">
      <c r="A61" s="14" t="s">
        <v>81</v>
      </c>
      <c r="B61" s="81" t="s">
        <v>472</v>
      </c>
      <c r="C61" s="15" t="s">
        <v>82</v>
      </c>
      <c r="D61" s="11">
        <v>4900000</v>
      </c>
      <c r="E61" s="11" t="s">
        <v>11</v>
      </c>
      <c r="F61" s="7">
        <v>4900000</v>
      </c>
    </row>
    <row r="62" spans="1:6" ht="79.5" customHeight="1">
      <c r="A62" s="14" t="s">
        <v>83</v>
      </c>
      <c r="B62" s="81" t="s">
        <v>472</v>
      </c>
      <c r="C62" s="15" t="s">
        <v>84</v>
      </c>
      <c r="D62" s="11">
        <v>4900000</v>
      </c>
      <c r="E62" s="11" t="s">
        <v>11</v>
      </c>
      <c r="F62" s="7">
        <v>4900000</v>
      </c>
    </row>
    <row r="63" spans="1:6" ht="79.5" customHeight="1">
      <c r="A63" s="14" t="s">
        <v>85</v>
      </c>
      <c r="B63" s="81" t="s">
        <v>472</v>
      </c>
      <c r="C63" s="15" t="s">
        <v>86</v>
      </c>
      <c r="D63" s="11">
        <v>4900000</v>
      </c>
      <c r="E63" s="11" t="s">
        <v>11</v>
      </c>
      <c r="F63" s="7">
        <v>4900000</v>
      </c>
    </row>
    <row r="64" spans="1:6" ht="28.5" customHeight="1">
      <c r="A64" s="14" t="s">
        <v>87</v>
      </c>
      <c r="B64" s="81" t="s">
        <v>472</v>
      </c>
      <c r="C64" s="15" t="s">
        <v>88</v>
      </c>
      <c r="D64" s="11">
        <v>100000</v>
      </c>
      <c r="E64" s="11">
        <v>149538.82</v>
      </c>
      <c r="F64" s="7">
        <f t="shared" si="0"/>
        <v>-49538.82000000001</v>
      </c>
    </row>
    <row r="65" spans="1:6" ht="27.75" customHeight="1">
      <c r="A65" s="14" t="s">
        <v>89</v>
      </c>
      <c r="B65" s="81" t="s">
        <v>472</v>
      </c>
      <c r="C65" s="15" t="s">
        <v>90</v>
      </c>
      <c r="D65" s="11">
        <v>100000</v>
      </c>
      <c r="E65" s="11">
        <v>149538.82</v>
      </c>
      <c r="F65" s="7">
        <f t="shared" si="0"/>
        <v>-49538.82000000001</v>
      </c>
    </row>
    <row r="66" spans="1:6" ht="39.75" customHeight="1">
      <c r="A66" s="14" t="s">
        <v>91</v>
      </c>
      <c r="B66" s="81" t="s">
        <v>472</v>
      </c>
      <c r="C66" s="15" t="s">
        <v>92</v>
      </c>
      <c r="D66" s="11">
        <v>100000</v>
      </c>
      <c r="E66" s="11">
        <v>149538.82</v>
      </c>
      <c r="F66" s="7">
        <f t="shared" si="0"/>
        <v>-49538.82000000001</v>
      </c>
    </row>
    <row r="67" spans="1:6" ht="14.25" customHeight="1">
      <c r="A67" s="14" t="s">
        <v>93</v>
      </c>
      <c r="B67" s="81" t="s">
        <v>472</v>
      </c>
      <c r="C67" s="15" t="s">
        <v>94</v>
      </c>
      <c r="D67" s="11">
        <v>35000</v>
      </c>
      <c r="E67" s="11">
        <v>11200</v>
      </c>
      <c r="F67" s="7">
        <f t="shared" si="0"/>
        <v>23800</v>
      </c>
    </row>
    <row r="68" spans="1:6" ht="41.25" customHeight="1">
      <c r="A68" s="14" t="s">
        <v>95</v>
      </c>
      <c r="B68" s="81" t="s">
        <v>472</v>
      </c>
      <c r="C68" s="15" t="s">
        <v>96</v>
      </c>
      <c r="D68" s="11">
        <v>35000</v>
      </c>
      <c r="E68" s="11">
        <v>11200</v>
      </c>
      <c r="F68" s="7">
        <f t="shared" si="0"/>
        <v>23800</v>
      </c>
    </row>
    <row r="69" spans="1:6" ht="53.25" customHeight="1">
      <c r="A69" s="14" t="s">
        <v>97</v>
      </c>
      <c r="B69" s="81" t="s">
        <v>472</v>
      </c>
      <c r="C69" s="15" t="s">
        <v>98</v>
      </c>
      <c r="D69" s="11">
        <v>35000</v>
      </c>
      <c r="E69" s="11">
        <v>11200</v>
      </c>
      <c r="F69" s="7">
        <f t="shared" si="0"/>
        <v>23800</v>
      </c>
    </row>
    <row r="70" spans="1:6" ht="17.25" customHeight="1">
      <c r="A70" s="14" t="s">
        <v>377</v>
      </c>
      <c r="B70" s="81" t="s">
        <v>472</v>
      </c>
      <c r="C70" s="15" t="s">
        <v>374</v>
      </c>
      <c r="D70" s="11">
        <v>4600000</v>
      </c>
      <c r="E70" s="11">
        <v>1729319.74</v>
      </c>
      <c r="F70" s="7">
        <f t="shared" si="0"/>
        <v>2870680.26</v>
      </c>
    </row>
    <row r="71" spans="1:6" ht="15.75" customHeight="1">
      <c r="A71" s="14" t="s">
        <v>378</v>
      </c>
      <c r="B71" s="81" t="s">
        <v>472</v>
      </c>
      <c r="C71" s="15" t="s">
        <v>375</v>
      </c>
      <c r="D71" s="11">
        <v>4600000</v>
      </c>
      <c r="E71" s="11">
        <v>1729319.74</v>
      </c>
      <c r="F71" s="7">
        <f>D71-E71</f>
        <v>2870680.26</v>
      </c>
    </row>
    <row r="72" spans="1:6" ht="16.5" customHeight="1">
      <c r="A72" s="14" t="s">
        <v>379</v>
      </c>
      <c r="B72" s="81" t="s">
        <v>472</v>
      </c>
      <c r="C72" s="15" t="s">
        <v>376</v>
      </c>
      <c r="D72" s="11">
        <v>4600000</v>
      </c>
      <c r="E72" s="11">
        <v>1729319.74</v>
      </c>
      <c r="F72" s="7">
        <f>D72-E72</f>
        <v>2870680.26</v>
      </c>
    </row>
    <row r="73" spans="1:6" ht="14.25" customHeight="1">
      <c r="A73" s="14" t="s">
        <v>99</v>
      </c>
      <c r="B73" s="81" t="s">
        <v>472</v>
      </c>
      <c r="C73" s="15" t="s">
        <v>100</v>
      </c>
      <c r="D73" s="11">
        <v>151972478.94</v>
      </c>
      <c r="E73" s="11">
        <v>1123318.56</v>
      </c>
      <c r="F73" s="7">
        <f t="shared" si="0"/>
        <v>150849160.38</v>
      </c>
    </row>
    <row r="74" spans="1:6" ht="27.75" customHeight="1">
      <c r="A74" s="14" t="s">
        <v>101</v>
      </c>
      <c r="B74" s="81" t="s">
        <v>472</v>
      </c>
      <c r="C74" s="15" t="s">
        <v>102</v>
      </c>
      <c r="D74" s="11">
        <v>151670628.8</v>
      </c>
      <c r="E74" s="11">
        <v>1232828.45</v>
      </c>
      <c r="F74" s="7">
        <f t="shared" si="0"/>
        <v>150437800.35000002</v>
      </c>
    </row>
    <row r="75" spans="1:6" ht="27" customHeight="1">
      <c r="A75" s="14" t="s">
        <v>103</v>
      </c>
      <c r="B75" s="81" t="s">
        <v>472</v>
      </c>
      <c r="C75" s="15" t="s">
        <v>387</v>
      </c>
      <c r="D75" s="11">
        <v>131670628.8</v>
      </c>
      <c r="E75" s="11">
        <v>1232828.45</v>
      </c>
      <c r="F75" s="7">
        <f t="shared" si="0"/>
        <v>130437800.35</v>
      </c>
    </row>
    <row r="76" spans="1:6" ht="27" customHeight="1">
      <c r="A76" s="14" t="s">
        <v>380</v>
      </c>
      <c r="B76" s="81" t="s">
        <v>472</v>
      </c>
      <c r="C76" s="15" t="s">
        <v>388</v>
      </c>
      <c r="D76" s="11">
        <v>9743500</v>
      </c>
      <c r="E76" s="11" t="s">
        <v>11</v>
      </c>
      <c r="F76" s="7">
        <f aca="true" t="shared" si="1" ref="F76:F81">D76</f>
        <v>9743500</v>
      </c>
    </row>
    <row r="77" spans="1:6" ht="27.75" customHeight="1">
      <c r="A77" s="14" t="s">
        <v>381</v>
      </c>
      <c r="B77" s="81" t="s">
        <v>472</v>
      </c>
      <c r="C77" s="15" t="s">
        <v>389</v>
      </c>
      <c r="D77" s="11">
        <v>9743500</v>
      </c>
      <c r="E77" s="11" t="s">
        <v>11</v>
      </c>
      <c r="F77" s="7">
        <f t="shared" si="1"/>
        <v>9743500</v>
      </c>
    </row>
    <row r="78" spans="1:6" ht="27" customHeight="1">
      <c r="A78" s="67" t="s">
        <v>382</v>
      </c>
      <c r="B78" s="81" t="s">
        <v>472</v>
      </c>
      <c r="C78" s="68" t="s">
        <v>390</v>
      </c>
      <c r="D78" s="69">
        <v>2367678.8</v>
      </c>
      <c r="E78" s="69" t="s">
        <v>11</v>
      </c>
      <c r="F78" s="70">
        <f t="shared" si="1"/>
        <v>2367678.8</v>
      </c>
    </row>
    <row r="79" spans="1:6" ht="27.75" customHeight="1">
      <c r="A79" s="67" t="s">
        <v>383</v>
      </c>
      <c r="B79" s="81" t="s">
        <v>472</v>
      </c>
      <c r="C79" s="68" t="s">
        <v>391</v>
      </c>
      <c r="D79" s="69">
        <v>2367678.8</v>
      </c>
      <c r="E79" s="69" t="s">
        <v>11</v>
      </c>
      <c r="F79" s="70">
        <f t="shared" si="1"/>
        <v>2367678.8</v>
      </c>
    </row>
    <row r="80" spans="1:6" ht="27.75" customHeight="1">
      <c r="A80" s="67" t="s">
        <v>384</v>
      </c>
      <c r="B80" s="81" t="s">
        <v>472</v>
      </c>
      <c r="C80" s="68" t="s">
        <v>385</v>
      </c>
      <c r="D80" s="69">
        <v>8560600</v>
      </c>
      <c r="E80" s="69" t="s">
        <v>11</v>
      </c>
      <c r="F80" s="70">
        <f t="shared" si="1"/>
        <v>8560600</v>
      </c>
    </row>
    <row r="81" spans="1:6" ht="27.75" customHeight="1">
      <c r="A81" s="67" t="s">
        <v>104</v>
      </c>
      <c r="B81" s="81" t="s">
        <v>472</v>
      </c>
      <c r="C81" s="68" t="s">
        <v>386</v>
      </c>
      <c r="D81" s="69">
        <v>8560600</v>
      </c>
      <c r="E81" s="69" t="s">
        <v>11</v>
      </c>
      <c r="F81" s="70">
        <f t="shared" si="1"/>
        <v>8560600</v>
      </c>
    </row>
    <row r="82" spans="1:6" ht="14.25" customHeight="1">
      <c r="A82" s="67" t="s">
        <v>105</v>
      </c>
      <c r="B82" s="81" t="s">
        <v>472</v>
      </c>
      <c r="C82" s="68" t="s">
        <v>392</v>
      </c>
      <c r="D82" s="69">
        <v>110998850</v>
      </c>
      <c r="E82" s="69">
        <v>1232828.45</v>
      </c>
      <c r="F82" s="70">
        <f t="shared" si="0"/>
        <v>109766021.55</v>
      </c>
    </row>
    <row r="83" spans="1:6" ht="15.75" customHeight="1">
      <c r="A83" s="67" t="s">
        <v>106</v>
      </c>
      <c r="B83" s="81" t="s">
        <v>472</v>
      </c>
      <c r="C83" s="68" t="s">
        <v>393</v>
      </c>
      <c r="D83" s="69">
        <v>110998850</v>
      </c>
      <c r="E83" s="69">
        <v>1232828.45</v>
      </c>
      <c r="F83" s="70">
        <f t="shared" si="0"/>
        <v>109766021.55</v>
      </c>
    </row>
    <row r="84" spans="1:6" ht="15.75" customHeight="1">
      <c r="A84" s="67" t="s">
        <v>394</v>
      </c>
      <c r="B84" s="81" t="s">
        <v>472</v>
      </c>
      <c r="C84" s="68" t="s">
        <v>395</v>
      </c>
      <c r="D84" s="69">
        <v>20000000</v>
      </c>
      <c r="E84" s="69" t="s">
        <v>11</v>
      </c>
      <c r="F84" s="70">
        <v>20000000</v>
      </c>
    </row>
    <row r="85" spans="1:6" ht="53.25" customHeight="1">
      <c r="A85" s="67" t="s">
        <v>396</v>
      </c>
      <c r="B85" s="81" t="s">
        <v>472</v>
      </c>
      <c r="C85" s="68" t="s">
        <v>398</v>
      </c>
      <c r="D85" s="69">
        <v>20000000</v>
      </c>
      <c r="E85" s="69" t="s">
        <v>11</v>
      </c>
      <c r="F85" s="70">
        <v>20000000</v>
      </c>
    </row>
    <row r="86" spans="1:6" ht="54.75" customHeight="1">
      <c r="A86" s="67" t="s">
        <v>399</v>
      </c>
      <c r="B86" s="81" t="s">
        <v>472</v>
      </c>
      <c r="C86" s="68" t="s">
        <v>397</v>
      </c>
      <c r="D86" s="69">
        <v>20000000</v>
      </c>
      <c r="E86" s="69" t="s">
        <v>11</v>
      </c>
      <c r="F86" s="70">
        <v>20000000</v>
      </c>
    </row>
    <row r="87" spans="1:6" ht="14.25" customHeight="1">
      <c r="A87" s="67" t="s">
        <v>107</v>
      </c>
      <c r="B87" s="81" t="s">
        <v>472</v>
      </c>
      <c r="C87" s="68" t="s">
        <v>108</v>
      </c>
      <c r="D87" s="69">
        <v>301850.14</v>
      </c>
      <c r="E87" s="69" t="s">
        <v>11</v>
      </c>
      <c r="F87" s="70">
        <v>301850.14</v>
      </c>
    </row>
    <row r="88" spans="1:6" ht="27" customHeight="1">
      <c r="A88" s="67" t="s">
        <v>109</v>
      </c>
      <c r="B88" s="81" t="s">
        <v>472</v>
      </c>
      <c r="C88" s="68" t="s">
        <v>400</v>
      </c>
      <c r="D88" s="69">
        <v>301850.14</v>
      </c>
      <c r="E88" s="69" t="s">
        <v>11</v>
      </c>
      <c r="F88" s="70">
        <v>301850.14</v>
      </c>
    </row>
    <row r="89" spans="1:6" ht="28.5" customHeight="1">
      <c r="A89" s="67" t="s">
        <v>109</v>
      </c>
      <c r="B89" s="81" t="s">
        <v>472</v>
      </c>
      <c r="C89" s="68" t="s">
        <v>401</v>
      </c>
      <c r="D89" s="69">
        <v>301850.14</v>
      </c>
      <c r="E89" s="69" t="s">
        <v>11</v>
      </c>
      <c r="F89" s="70">
        <v>301850.14</v>
      </c>
    </row>
    <row r="90" spans="1:6" ht="39.75" customHeight="1">
      <c r="A90" s="67" t="s">
        <v>405</v>
      </c>
      <c r="B90" s="81" t="s">
        <v>472</v>
      </c>
      <c r="C90" s="68" t="s">
        <v>408</v>
      </c>
      <c r="D90" s="69" t="s">
        <v>11</v>
      </c>
      <c r="E90" s="69">
        <v>-109509.89</v>
      </c>
      <c r="F90" s="70">
        <v>109509.89</v>
      </c>
    </row>
    <row r="91" spans="1:6" ht="41.25" customHeight="1">
      <c r="A91" s="67" t="s">
        <v>406</v>
      </c>
      <c r="B91" s="81" t="s">
        <v>472</v>
      </c>
      <c r="C91" s="68" t="s">
        <v>409</v>
      </c>
      <c r="D91" s="69" t="s">
        <v>11</v>
      </c>
      <c r="E91" s="69">
        <v>-109509.89</v>
      </c>
      <c r="F91" s="70">
        <v>109509.89</v>
      </c>
    </row>
    <row r="92" spans="1:6" ht="40.5" customHeight="1">
      <c r="A92" s="67" t="s">
        <v>407</v>
      </c>
      <c r="B92" s="81" t="s">
        <v>472</v>
      </c>
      <c r="C92" s="68" t="s">
        <v>410</v>
      </c>
      <c r="D92" s="69" t="s">
        <v>11</v>
      </c>
      <c r="E92" s="69">
        <v>-109509.89</v>
      </c>
      <c r="F92" s="70">
        <v>109509.89</v>
      </c>
    </row>
    <row r="93" spans="1:6" ht="15.75" customHeight="1">
      <c r="A93" s="113" t="s">
        <v>477</v>
      </c>
      <c r="B93" s="114"/>
      <c r="C93" s="114"/>
      <c r="D93" s="114"/>
      <c r="E93" s="114"/>
      <c r="F93" s="115"/>
    </row>
    <row r="94" spans="1:6" ht="38.25">
      <c r="A94" s="34" t="s">
        <v>0</v>
      </c>
      <c r="B94" s="82" t="s">
        <v>470</v>
      </c>
      <c r="C94" s="34" t="s">
        <v>110</v>
      </c>
      <c r="D94" s="3" t="s">
        <v>2</v>
      </c>
      <c r="E94" s="3" t="s">
        <v>3</v>
      </c>
      <c r="F94" s="2" t="s">
        <v>343</v>
      </c>
    </row>
    <row r="95" spans="1:6" ht="12" customHeight="1">
      <c r="A95" s="35" t="s">
        <v>4</v>
      </c>
      <c r="B95" s="83" t="s">
        <v>5</v>
      </c>
      <c r="C95" s="83" t="s">
        <v>6</v>
      </c>
      <c r="D95" s="36">
        <v>4</v>
      </c>
      <c r="E95" s="36">
        <v>5</v>
      </c>
      <c r="F95" s="36">
        <v>6</v>
      </c>
    </row>
    <row r="96" spans="1:6" ht="16.5" customHeight="1">
      <c r="A96" s="37" t="s">
        <v>111</v>
      </c>
      <c r="B96" s="84">
        <v>200</v>
      </c>
      <c r="C96" s="38" t="s">
        <v>10</v>
      </c>
      <c r="D96" s="39">
        <v>344876700.07</v>
      </c>
      <c r="E96" s="39">
        <v>24046749.51</v>
      </c>
      <c r="F96" s="40">
        <f>D96-E96</f>
        <v>320829950.56</v>
      </c>
    </row>
    <row r="97" spans="1:6" ht="15">
      <c r="A97" s="12" t="s">
        <v>12</v>
      </c>
      <c r="B97" s="12"/>
      <c r="C97" s="15"/>
      <c r="D97" s="15"/>
      <c r="E97" s="15"/>
      <c r="F97" s="41"/>
    </row>
    <row r="98" spans="1:6" ht="15">
      <c r="A98" s="42" t="s">
        <v>112</v>
      </c>
      <c r="B98" s="84">
        <v>200</v>
      </c>
      <c r="C98" s="43" t="s">
        <v>113</v>
      </c>
      <c r="D98" s="39">
        <v>37061400</v>
      </c>
      <c r="E98" s="39">
        <v>7952575.61</v>
      </c>
      <c r="F98" s="40">
        <f aca="true" t="shared" si="2" ref="F98:F175">D98-E98</f>
        <v>29108824.39</v>
      </c>
    </row>
    <row r="99" spans="1:6" ht="40.5" customHeight="1">
      <c r="A99" s="42" t="s">
        <v>344</v>
      </c>
      <c r="B99" s="84">
        <v>200</v>
      </c>
      <c r="C99" s="43" t="s">
        <v>114</v>
      </c>
      <c r="D99" s="39">
        <v>1088000</v>
      </c>
      <c r="E99" s="39">
        <v>255546.39</v>
      </c>
      <c r="F99" s="40">
        <f t="shared" si="2"/>
        <v>832453.61</v>
      </c>
    </row>
    <row r="100" spans="1:6" ht="53.25" customHeight="1">
      <c r="A100" s="42" t="s">
        <v>115</v>
      </c>
      <c r="B100" s="84">
        <v>200</v>
      </c>
      <c r="C100" s="43" t="s">
        <v>116</v>
      </c>
      <c r="D100" s="39">
        <v>1070900</v>
      </c>
      <c r="E100" s="39">
        <v>255024.24</v>
      </c>
      <c r="F100" s="40">
        <f t="shared" si="2"/>
        <v>815875.76</v>
      </c>
    </row>
    <row r="101" spans="1:6" ht="27" customHeight="1">
      <c r="A101" s="42" t="s">
        <v>117</v>
      </c>
      <c r="B101" s="84">
        <v>200</v>
      </c>
      <c r="C101" s="43" t="s">
        <v>118</v>
      </c>
      <c r="D101" s="39">
        <v>1070900</v>
      </c>
      <c r="E101" s="39">
        <v>255024.24</v>
      </c>
      <c r="F101" s="40">
        <f t="shared" si="2"/>
        <v>815875.76</v>
      </c>
    </row>
    <row r="102" spans="1:6" ht="17.25" customHeight="1">
      <c r="A102" s="42" t="s">
        <v>119</v>
      </c>
      <c r="B102" s="84">
        <v>200</v>
      </c>
      <c r="C102" s="43" t="s">
        <v>120</v>
      </c>
      <c r="D102" s="39">
        <v>812500</v>
      </c>
      <c r="E102" s="39">
        <v>195871.15</v>
      </c>
      <c r="F102" s="40">
        <f t="shared" si="2"/>
        <v>616628.85</v>
      </c>
    </row>
    <row r="103" spans="1:6" ht="28.5" customHeight="1">
      <c r="A103" s="42" t="s">
        <v>411</v>
      </c>
      <c r="B103" s="84">
        <v>200</v>
      </c>
      <c r="C103" s="43" t="s">
        <v>412</v>
      </c>
      <c r="D103" s="39">
        <v>15000</v>
      </c>
      <c r="E103" s="39" t="s">
        <v>11</v>
      </c>
      <c r="F103" s="40">
        <v>15000</v>
      </c>
    </row>
    <row r="104" spans="1:6" ht="40.5" customHeight="1">
      <c r="A104" s="42" t="s">
        <v>121</v>
      </c>
      <c r="B104" s="84">
        <v>200</v>
      </c>
      <c r="C104" s="43" t="s">
        <v>122</v>
      </c>
      <c r="D104" s="39">
        <v>243400</v>
      </c>
      <c r="E104" s="39">
        <v>59153.09</v>
      </c>
      <c r="F104" s="40">
        <f t="shared" si="2"/>
        <v>184246.91</v>
      </c>
    </row>
    <row r="105" spans="1:6" ht="29.25" customHeight="1">
      <c r="A105" s="42" t="s">
        <v>346</v>
      </c>
      <c r="B105" s="84">
        <v>200</v>
      </c>
      <c r="C105" s="43" t="s">
        <v>347</v>
      </c>
      <c r="D105" s="39">
        <v>17100</v>
      </c>
      <c r="E105" s="39">
        <v>522.15</v>
      </c>
      <c r="F105" s="40">
        <f t="shared" si="2"/>
        <v>16577.85</v>
      </c>
    </row>
    <row r="106" spans="1:6" ht="30" customHeight="1">
      <c r="A106" s="42" t="s">
        <v>348</v>
      </c>
      <c r="B106" s="84">
        <v>200</v>
      </c>
      <c r="C106" s="43" t="s">
        <v>349</v>
      </c>
      <c r="D106" s="39">
        <v>17100</v>
      </c>
      <c r="E106" s="39">
        <v>522.15</v>
      </c>
      <c r="F106" s="40">
        <f t="shared" si="2"/>
        <v>16577.85</v>
      </c>
    </row>
    <row r="107" spans="1:6" ht="16.5" customHeight="1">
      <c r="A107" s="42" t="s">
        <v>350</v>
      </c>
      <c r="B107" s="84">
        <v>200</v>
      </c>
      <c r="C107" s="43" t="s">
        <v>351</v>
      </c>
      <c r="D107" s="39">
        <v>17100</v>
      </c>
      <c r="E107" s="39">
        <v>522.15</v>
      </c>
      <c r="F107" s="40">
        <f t="shared" si="2"/>
        <v>16577.85</v>
      </c>
    </row>
    <row r="108" spans="1:6" ht="40.5" customHeight="1">
      <c r="A108" s="42" t="s">
        <v>123</v>
      </c>
      <c r="B108" s="84">
        <v>200</v>
      </c>
      <c r="C108" s="43" t="s">
        <v>124</v>
      </c>
      <c r="D108" s="39">
        <v>10476000</v>
      </c>
      <c r="E108" s="39">
        <v>2442575.07</v>
      </c>
      <c r="F108" s="40">
        <f t="shared" si="2"/>
        <v>8033424.93</v>
      </c>
    </row>
    <row r="109" spans="1:6" ht="54" customHeight="1">
      <c r="A109" s="42" t="s">
        <v>115</v>
      </c>
      <c r="B109" s="84">
        <v>200</v>
      </c>
      <c r="C109" s="43" t="s">
        <v>125</v>
      </c>
      <c r="D109" s="39">
        <v>10153400</v>
      </c>
      <c r="E109" s="39">
        <v>2429589.82</v>
      </c>
      <c r="F109" s="40">
        <f t="shared" si="2"/>
        <v>7723810.18</v>
      </c>
    </row>
    <row r="110" spans="1:6" ht="25.5">
      <c r="A110" s="42" t="s">
        <v>117</v>
      </c>
      <c r="B110" s="84">
        <v>200</v>
      </c>
      <c r="C110" s="43" t="s">
        <v>126</v>
      </c>
      <c r="D110" s="39">
        <v>10153400</v>
      </c>
      <c r="E110" s="39">
        <v>2429589.82</v>
      </c>
      <c r="F110" s="40">
        <f t="shared" si="2"/>
        <v>7723810.18</v>
      </c>
    </row>
    <row r="111" spans="1:6" ht="15" customHeight="1">
      <c r="A111" s="42" t="s">
        <v>119</v>
      </c>
      <c r="B111" s="84">
        <v>200</v>
      </c>
      <c r="C111" s="43" t="s">
        <v>127</v>
      </c>
      <c r="D111" s="39">
        <v>7804900</v>
      </c>
      <c r="E111" s="39">
        <v>1870927.9</v>
      </c>
      <c r="F111" s="40">
        <f t="shared" si="2"/>
        <v>5933972.1</v>
      </c>
    </row>
    <row r="112" spans="1:6" ht="28.5" customHeight="1">
      <c r="A112" s="42" t="s">
        <v>128</v>
      </c>
      <c r="B112" s="84">
        <v>200</v>
      </c>
      <c r="C112" s="43" t="s">
        <v>129</v>
      </c>
      <c r="D112" s="39">
        <v>10000</v>
      </c>
      <c r="E112" s="39">
        <v>150</v>
      </c>
      <c r="F112" s="40">
        <f t="shared" si="2"/>
        <v>9850</v>
      </c>
    </row>
    <row r="113" spans="1:6" ht="41.25" customHeight="1">
      <c r="A113" s="42" t="s">
        <v>121</v>
      </c>
      <c r="B113" s="84">
        <v>200</v>
      </c>
      <c r="C113" s="43" t="s">
        <v>130</v>
      </c>
      <c r="D113" s="39">
        <v>2338500</v>
      </c>
      <c r="E113" s="39">
        <v>558511.92</v>
      </c>
      <c r="F113" s="40">
        <f t="shared" si="2"/>
        <v>1779988.08</v>
      </c>
    </row>
    <row r="114" spans="1:6" ht="27" customHeight="1">
      <c r="A114" s="42" t="s">
        <v>346</v>
      </c>
      <c r="B114" s="84">
        <v>200</v>
      </c>
      <c r="C114" s="43" t="s">
        <v>352</v>
      </c>
      <c r="D114" s="39">
        <v>322500</v>
      </c>
      <c r="E114" s="39">
        <v>12985.25</v>
      </c>
      <c r="F114" s="40">
        <f t="shared" si="2"/>
        <v>309514.75</v>
      </c>
    </row>
    <row r="115" spans="1:6" ht="28.5" customHeight="1">
      <c r="A115" s="42" t="s">
        <v>348</v>
      </c>
      <c r="B115" s="84">
        <v>200</v>
      </c>
      <c r="C115" s="43" t="s">
        <v>353</v>
      </c>
      <c r="D115" s="39">
        <v>322500</v>
      </c>
      <c r="E115" s="39">
        <v>12985.25</v>
      </c>
      <c r="F115" s="40">
        <f>D115-E115</f>
        <v>309514.75</v>
      </c>
    </row>
    <row r="116" spans="1:6" ht="15" customHeight="1">
      <c r="A116" s="42" t="s">
        <v>350</v>
      </c>
      <c r="B116" s="84">
        <v>200</v>
      </c>
      <c r="C116" s="43" t="s">
        <v>354</v>
      </c>
      <c r="D116" s="39">
        <v>322500</v>
      </c>
      <c r="E116" s="39">
        <v>12985.25</v>
      </c>
      <c r="F116" s="40">
        <f>D116-E116</f>
        <v>309514.75</v>
      </c>
    </row>
    <row r="117" spans="1:6" ht="14.25" customHeight="1">
      <c r="A117" s="42" t="s">
        <v>413</v>
      </c>
      <c r="B117" s="84">
        <v>200</v>
      </c>
      <c r="C117" s="43" t="s">
        <v>415</v>
      </c>
      <c r="D117" s="39">
        <v>100</v>
      </c>
      <c r="E117" s="39" t="s">
        <v>11</v>
      </c>
      <c r="F117" s="40">
        <v>100</v>
      </c>
    </row>
    <row r="118" spans="1:6" ht="15" customHeight="1">
      <c r="A118" s="42" t="s">
        <v>414</v>
      </c>
      <c r="B118" s="84">
        <v>200</v>
      </c>
      <c r="C118" s="43" t="s">
        <v>416</v>
      </c>
      <c r="D118" s="39">
        <v>100</v>
      </c>
      <c r="E118" s="39" t="s">
        <v>11</v>
      </c>
      <c r="F118" s="40">
        <v>100</v>
      </c>
    </row>
    <row r="119" spans="1:6" ht="14.25" customHeight="1">
      <c r="A119" s="42" t="s">
        <v>355</v>
      </c>
      <c r="B119" s="84">
        <v>200</v>
      </c>
      <c r="C119" s="43" t="s">
        <v>417</v>
      </c>
      <c r="D119" s="39">
        <v>100</v>
      </c>
      <c r="E119" s="39" t="s">
        <v>11</v>
      </c>
      <c r="F119" s="40">
        <v>100</v>
      </c>
    </row>
    <row r="120" spans="1:6" ht="28.5" customHeight="1">
      <c r="A120" s="42" t="s">
        <v>131</v>
      </c>
      <c r="B120" s="84">
        <v>200</v>
      </c>
      <c r="C120" s="43" t="s">
        <v>132</v>
      </c>
      <c r="D120" s="39">
        <v>3424700</v>
      </c>
      <c r="E120" s="39">
        <v>697643.24</v>
      </c>
      <c r="F120" s="40">
        <f t="shared" si="2"/>
        <v>2727056.76</v>
      </c>
    </row>
    <row r="121" spans="1:6" ht="53.25" customHeight="1">
      <c r="A121" s="42" t="s">
        <v>115</v>
      </c>
      <c r="B121" s="84">
        <v>200</v>
      </c>
      <c r="C121" s="43" t="s">
        <v>133</v>
      </c>
      <c r="D121" s="39">
        <v>3334700</v>
      </c>
      <c r="E121" s="39">
        <v>685359.97</v>
      </c>
      <c r="F121" s="40">
        <f t="shared" si="2"/>
        <v>2649340.0300000003</v>
      </c>
    </row>
    <row r="122" spans="1:6" ht="27.75" customHeight="1">
      <c r="A122" s="42" t="s">
        <v>117</v>
      </c>
      <c r="B122" s="84">
        <v>200</v>
      </c>
      <c r="C122" s="43" t="s">
        <v>134</v>
      </c>
      <c r="D122" s="39">
        <v>3334700</v>
      </c>
      <c r="E122" s="39">
        <v>685359.97</v>
      </c>
      <c r="F122" s="40">
        <f t="shared" si="2"/>
        <v>2649340.0300000003</v>
      </c>
    </row>
    <row r="123" spans="1:6" ht="15.75" customHeight="1">
      <c r="A123" s="42" t="s">
        <v>119</v>
      </c>
      <c r="B123" s="84">
        <v>200</v>
      </c>
      <c r="C123" s="43" t="s">
        <v>135</v>
      </c>
      <c r="D123" s="39">
        <v>2561000</v>
      </c>
      <c r="E123" s="39">
        <v>527315.83</v>
      </c>
      <c r="F123" s="40">
        <f t="shared" si="2"/>
        <v>2033684.17</v>
      </c>
    </row>
    <row r="124" spans="1:6" ht="27.75" customHeight="1">
      <c r="A124" s="42" t="s">
        <v>128</v>
      </c>
      <c r="B124" s="84">
        <v>200</v>
      </c>
      <c r="C124" s="43" t="s">
        <v>136</v>
      </c>
      <c r="D124" s="39">
        <v>6000</v>
      </c>
      <c r="E124" s="39" t="s">
        <v>11</v>
      </c>
      <c r="F124" s="40">
        <v>6000</v>
      </c>
    </row>
    <row r="125" spans="1:6" ht="40.5" customHeight="1">
      <c r="A125" s="42" t="s">
        <v>121</v>
      </c>
      <c r="B125" s="84">
        <v>200</v>
      </c>
      <c r="C125" s="43" t="s">
        <v>137</v>
      </c>
      <c r="D125" s="39">
        <v>767700</v>
      </c>
      <c r="E125" s="39">
        <v>158044.14</v>
      </c>
      <c r="F125" s="40">
        <f t="shared" si="2"/>
        <v>609655.86</v>
      </c>
    </row>
    <row r="126" spans="1:6" ht="27.75" customHeight="1">
      <c r="A126" s="42" t="s">
        <v>138</v>
      </c>
      <c r="B126" s="84">
        <v>200</v>
      </c>
      <c r="C126" s="43" t="s">
        <v>139</v>
      </c>
      <c r="D126" s="39">
        <v>89000</v>
      </c>
      <c r="E126" s="39">
        <v>12283.27</v>
      </c>
      <c r="F126" s="40">
        <f t="shared" si="2"/>
        <v>76716.73</v>
      </c>
    </row>
    <row r="127" spans="1:6" ht="27" customHeight="1">
      <c r="A127" s="42" t="s">
        <v>140</v>
      </c>
      <c r="B127" s="84">
        <v>200</v>
      </c>
      <c r="C127" s="43" t="s">
        <v>141</v>
      </c>
      <c r="D127" s="39">
        <v>89000</v>
      </c>
      <c r="E127" s="39">
        <v>12283.27</v>
      </c>
      <c r="F127" s="40">
        <f t="shared" si="2"/>
        <v>76716.73</v>
      </c>
    </row>
    <row r="128" spans="1:6" ht="14.25" customHeight="1">
      <c r="A128" s="42" t="s">
        <v>364</v>
      </c>
      <c r="B128" s="84">
        <v>200</v>
      </c>
      <c r="C128" s="43" t="s">
        <v>142</v>
      </c>
      <c r="D128" s="39">
        <v>89000</v>
      </c>
      <c r="E128" s="39">
        <v>12283.27</v>
      </c>
      <c r="F128" s="40">
        <f t="shared" si="2"/>
        <v>76716.73</v>
      </c>
    </row>
    <row r="129" spans="1:6" ht="15">
      <c r="A129" s="42" t="s">
        <v>143</v>
      </c>
      <c r="B129" s="84">
        <v>200</v>
      </c>
      <c r="C129" s="43" t="s">
        <v>144</v>
      </c>
      <c r="D129" s="39">
        <v>1000</v>
      </c>
      <c r="E129" s="39" t="s">
        <v>11</v>
      </c>
      <c r="F129" s="40">
        <v>1000</v>
      </c>
    </row>
    <row r="130" spans="1:6" ht="15">
      <c r="A130" s="42" t="s">
        <v>145</v>
      </c>
      <c r="B130" s="84">
        <v>200</v>
      </c>
      <c r="C130" s="43" t="s">
        <v>146</v>
      </c>
      <c r="D130" s="39">
        <v>1000</v>
      </c>
      <c r="E130" s="39" t="s">
        <v>11</v>
      </c>
      <c r="F130" s="40">
        <v>1000</v>
      </c>
    </row>
    <row r="131" spans="1:6" ht="14.25" customHeight="1">
      <c r="A131" s="42" t="s">
        <v>419</v>
      </c>
      <c r="B131" s="84">
        <v>200</v>
      </c>
      <c r="C131" s="43" t="s">
        <v>418</v>
      </c>
      <c r="D131" s="39">
        <v>1000</v>
      </c>
      <c r="E131" s="39" t="s">
        <v>11</v>
      </c>
      <c r="F131" s="40">
        <f>D131</f>
        <v>1000</v>
      </c>
    </row>
    <row r="132" spans="1:6" ht="15">
      <c r="A132" s="42" t="s">
        <v>148</v>
      </c>
      <c r="B132" s="84">
        <v>200</v>
      </c>
      <c r="C132" s="43" t="s">
        <v>149</v>
      </c>
      <c r="D132" s="39">
        <v>135000</v>
      </c>
      <c r="E132" s="39" t="s">
        <v>11</v>
      </c>
      <c r="F132" s="40">
        <f>D132</f>
        <v>135000</v>
      </c>
    </row>
    <row r="133" spans="1:6" ht="15">
      <c r="A133" s="42" t="s">
        <v>143</v>
      </c>
      <c r="B133" s="84">
        <v>200</v>
      </c>
      <c r="C133" s="43" t="s">
        <v>150</v>
      </c>
      <c r="D133" s="39">
        <v>135000</v>
      </c>
      <c r="E133" s="39" t="s">
        <v>11</v>
      </c>
      <c r="F133" s="40">
        <f>D133</f>
        <v>135000</v>
      </c>
    </row>
    <row r="134" spans="1:6" ht="15">
      <c r="A134" s="42" t="s">
        <v>151</v>
      </c>
      <c r="B134" s="84">
        <v>200</v>
      </c>
      <c r="C134" s="43" t="s">
        <v>152</v>
      </c>
      <c r="D134" s="39">
        <v>135000</v>
      </c>
      <c r="E134" s="39" t="s">
        <v>11</v>
      </c>
      <c r="F134" s="40">
        <f>D134</f>
        <v>135000</v>
      </c>
    </row>
    <row r="135" spans="1:6" ht="15">
      <c r="A135" s="42" t="s">
        <v>153</v>
      </c>
      <c r="B135" s="84">
        <v>200</v>
      </c>
      <c r="C135" s="43" t="s">
        <v>154</v>
      </c>
      <c r="D135" s="39">
        <v>21937700</v>
      </c>
      <c r="E135" s="39">
        <v>4556810.91</v>
      </c>
      <c r="F135" s="40">
        <f t="shared" si="2"/>
        <v>17380889.09</v>
      </c>
    </row>
    <row r="136" spans="1:6" ht="53.25" customHeight="1">
      <c r="A136" s="42" t="s">
        <v>115</v>
      </c>
      <c r="B136" s="84">
        <v>200</v>
      </c>
      <c r="C136" s="43" t="s">
        <v>155</v>
      </c>
      <c r="D136" s="39">
        <v>12145900</v>
      </c>
      <c r="E136" s="39">
        <v>2571955.88</v>
      </c>
      <c r="F136" s="40">
        <f t="shared" si="2"/>
        <v>9573944.120000001</v>
      </c>
    </row>
    <row r="137" spans="1:6" ht="15">
      <c r="A137" s="42" t="s">
        <v>156</v>
      </c>
      <c r="B137" s="84">
        <v>200</v>
      </c>
      <c r="C137" s="43" t="s">
        <v>157</v>
      </c>
      <c r="D137" s="39">
        <v>12145900</v>
      </c>
      <c r="E137" s="39">
        <v>2571955.88</v>
      </c>
      <c r="F137" s="40">
        <f t="shared" si="2"/>
        <v>9573944.120000001</v>
      </c>
    </row>
    <row r="138" spans="1:6" ht="15">
      <c r="A138" s="42" t="s">
        <v>158</v>
      </c>
      <c r="B138" s="84">
        <v>200</v>
      </c>
      <c r="C138" s="43" t="s">
        <v>159</v>
      </c>
      <c r="D138" s="39">
        <v>9354400</v>
      </c>
      <c r="E138" s="39">
        <v>1978694.09</v>
      </c>
      <c r="F138" s="40">
        <f t="shared" si="2"/>
        <v>7375705.91</v>
      </c>
    </row>
    <row r="139" spans="1:6" ht="25.5">
      <c r="A139" s="42" t="s">
        <v>160</v>
      </c>
      <c r="B139" s="84">
        <v>200</v>
      </c>
      <c r="C139" s="43" t="s">
        <v>161</v>
      </c>
      <c r="D139" s="39">
        <v>5600</v>
      </c>
      <c r="E139" s="39">
        <v>150</v>
      </c>
      <c r="F139" s="40">
        <f t="shared" si="2"/>
        <v>5450</v>
      </c>
    </row>
    <row r="140" spans="1:6" ht="39.75" customHeight="1">
      <c r="A140" s="42" t="s">
        <v>162</v>
      </c>
      <c r="B140" s="84">
        <v>200</v>
      </c>
      <c r="C140" s="43" t="s">
        <v>163</v>
      </c>
      <c r="D140" s="39">
        <v>2785900</v>
      </c>
      <c r="E140" s="39">
        <v>593111.79</v>
      </c>
      <c r="F140" s="40">
        <f t="shared" si="2"/>
        <v>2192788.21</v>
      </c>
    </row>
    <row r="141" spans="1:6" ht="27" customHeight="1">
      <c r="A141" s="42" t="s">
        <v>138</v>
      </c>
      <c r="B141" s="84">
        <v>200</v>
      </c>
      <c r="C141" s="43" t="s">
        <v>164</v>
      </c>
      <c r="D141" s="39">
        <v>9514600</v>
      </c>
      <c r="E141" s="39">
        <v>1912886.66</v>
      </c>
      <c r="F141" s="40">
        <f t="shared" si="2"/>
        <v>7601713.34</v>
      </c>
    </row>
    <row r="142" spans="1:6" ht="27" customHeight="1">
      <c r="A142" s="42" t="s">
        <v>140</v>
      </c>
      <c r="B142" s="84">
        <v>200</v>
      </c>
      <c r="C142" s="43" t="s">
        <v>165</v>
      </c>
      <c r="D142" s="39">
        <v>9514600</v>
      </c>
      <c r="E142" s="39">
        <v>1912886.66</v>
      </c>
      <c r="F142" s="40">
        <f t="shared" si="2"/>
        <v>7601713.34</v>
      </c>
    </row>
    <row r="143" spans="1:6" ht="15">
      <c r="A143" s="42" t="s">
        <v>365</v>
      </c>
      <c r="B143" s="84">
        <v>200</v>
      </c>
      <c r="C143" s="43" t="s">
        <v>166</v>
      </c>
      <c r="D143" s="39">
        <v>9514600</v>
      </c>
      <c r="E143" s="39">
        <v>1912886.66</v>
      </c>
      <c r="F143" s="40">
        <f t="shared" si="2"/>
        <v>7601713.34</v>
      </c>
    </row>
    <row r="144" spans="1:6" ht="15">
      <c r="A144" s="42" t="s">
        <v>143</v>
      </c>
      <c r="B144" s="84">
        <v>200</v>
      </c>
      <c r="C144" s="43" t="s">
        <v>167</v>
      </c>
      <c r="D144" s="39">
        <v>277200</v>
      </c>
      <c r="E144" s="39">
        <v>71968.37</v>
      </c>
      <c r="F144" s="40">
        <f t="shared" si="2"/>
        <v>205231.63</v>
      </c>
    </row>
    <row r="145" spans="1:6" ht="15">
      <c r="A145" s="42" t="s">
        <v>168</v>
      </c>
      <c r="B145" s="84">
        <v>200</v>
      </c>
      <c r="C145" s="43" t="s">
        <v>169</v>
      </c>
      <c r="D145" s="39">
        <v>11200</v>
      </c>
      <c r="E145" s="39">
        <v>11200</v>
      </c>
      <c r="F145" s="40">
        <f t="shared" si="2"/>
        <v>0</v>
      </c>
    </row>
    <row r="146" spans="1:6" ht="27.75" customHeight="1">
      <c r="A146" s="42" t="s">
        <v>366</v>
      </c>
      <c r="B146" s="84">
        <v>200</v>
      </c>
      <c r="C146" s="43" t="s">
        <v>170</v>
      </c>
      <c r="D146" s="39">
        <v>11200</v>
      </c>
      <c r="E146" s="39">
        <v>11200</v>
      </c>
      <c r="F146" s="40">
        <f t="shared" si="2"/>
        <v>0</v>
      </c>
    </row>
    <row r="147" spans="1:6" ht="15">
      <c r="A147" s="42" t="s">
        <v>145</v>
      </c>
      <c r="B147" s="84">
        <v>200</v>
      </c>
      <c r="C147" s="43" t="s">
        <v>171</v>
      </c>
      <c r="D147" s="39">
        <v>266000</v>
      </c>
      <c r="E147" s="39">
        <v>60768.37</v>
      </c>
      <c r="F147" s="40">
        <f t="shared" si="2"/>
        <v>205231.63</v>
      </c>
    </row>
    <row r="148" spans="1:6" ht="15.75" customHeight="1">
      <c r="A148" s="42" t="s">
        <v>147</v>
      </c>
      <c r="B148" s="84">
        <v>200</v>
      </c>
      <c r="C148" s="43" t="s">
        <v>172</v>
      </c>
      <c r="D148" s="39">
        <v>250000</v>
      </c>
      <c r="E148" s="39">
        <v>57073.37</v>
      </c>
      <c r="F148" s="40">
        <f t="shared" si="2"/>
        <v>192926.63</v>
      </c>
    </row>
    <row r="149" spans="1:6" ht="15">
      <c r="A149" s="42" t="s">
        <v>173</v>
      </c>
      <c r="B149" s="84">
        <v>200</v>
      </c>
      <c r="C149" s="43" t="s">
        <v>174</v>
      </c>
      <c r="D149" s="39">
        <v>16000</v>
      </c>
      <c r="E149" s="39">
        <v>3695</v>
      </c>
      <c r="F149" s="40">
        <f t="shared" si="2"/>
        <v>12305</v>
      </c>
    </row>
    <row r="150" spans="1:6" ht="26.25" customHeight="1">
      <c r="A150" s="42" t="s">
        <v>175</v>
      </c>
      <c r="B150" s="84">
        <v>200</v>
      </c>
      <c r="C150" s="43" t="s">
        <v>176</v>
      </c>
      <c r="D150" s="39">
        <v>991000</v>
      </c>
      <c r="E150" s="39">
        <v>201483.6</v>
      </c>
      <c r="F150" s="40">
        <f t="shared" si="2"/>
        <v>789516.4</v>
      </c>
    </row>
    <row r="151" spans="1:6" ht="27" customHeight="1">
      <c r="A151" s="42" t="s">
        <v>177</v>
      </c>
      <c r="B151" s="84">
        <v>200</v>
      </c>
      <c r="C151" s="43" t="s">
        <v>178</v>
      </c>
      <c r="D151" s="39">
        <v>841300</v>
      </c>
      <c r="E151" s="39">
        <v>201483.6</v>
      </c>
      <c r="F151" s="40">
        <f t="shared" si="2"/>
        <v>639816.4</v>
      </c>
    </row>
    <row r="152" spans="1:6" ht="54" customHeight="1">
      <c r="A152" s="42" t="s">
        <v>115</v>
      </c>
      <c r="B152" s="84">
        <v>200</v>
      </c>
      <c r="C152" s="43" t="s">
        <v>179</v>
      </c>
      <c r="D152" s="39">
        <v>773800</v>
      </c>
      <c r="E152" s="39">
        <v>196081.85</v>
      </c>
      <c r="F152" s="40">
        <f t="shared" si="2"/>
        <v>577718.15</v>
      </c>
    </row>
    <row r="153" spans="1:6" ht="15">
      <c r="A153" s="42" t="s">
        <v>156</v>
      </c>
      <c r="B153" s="84">
        <v>200</v>
      </c>
      <c r="C153" s="43" t="s">
        <v>180</v>
      </c>
      <c r="D153" s="39">
        <v>773800</v>
      </c>
      <c r="E153" s="39">
        <v>196081.35</v>
      </c>
      <c r="F153" s="40">
        <f t="shared" si="2"/>
        <v>577718.65</v>
      </c>
    </row>
    <row r="154" spans="1:6" ht="15">
      <c r="A154" s="42" t="s">
        <v>158</v>
      </c>
      <c r="B154" s="84">
        <v>200</v>
      </c>
      <c r="C154" s="43" t="s">
        <v>181</v>
      </c>
      <c r="D154" s="39">
        <v>597800</v>
      </c>
      <c r="E154" s="39">
        <v>150858.55</v>
      </c>
      <c r="F154" s="40">
        <f t="shared" si="2"/>
        <v>446941.45</v>
      </c>
    </row>
    <row r="155" spans="1:6" ht="38.25">
      <c r="A155" s="42" t="s">
        <v>162</v>
      </c>
      <c r="B155" s="84">
        <v>200</v>
      </c>
      <c r="C155" s="43" t="s">
        <v>182</v>
      </c>
      <c r="D155" s="39">
        <v>176000</v>
      </c>
      <c r="E155" s="39">
        <v>45223.3</v>
      </c>
      <c r="F155" s="40">
        <f t="shared" si="2"/>
        <v>130776.7</v>
      </c>
    </row>
    <row r="156" spans="1:6" ht="25.5">
      <c r="A156" s="42" t="s">
        <v>138</v>
      </c>
      <c r="B156" s="84">
        <v>200</v>
      </c>
      <c r="C156" s="43" t="s">
        <v>183</v>
      </c>
      <c r="D156" s="39">
        <v>67500</v>
      </c>
      <c r="E156" s="71">
        <v>5401.75</v>
      </c>
      <c r="F156" s="40">
        <f t="shared" si="2"/>
        <v>62098.25</v>
      </c>
    </row>
    <row r="157" spans="1:6" ht="25.5">
      <c r="A157" s="42" t="s">
        <v>140</v>
      </c>
      <c r="B157" s="84">
        <v>200</v>
      </c>
      <c r="C157" s="43" t="s">
        <v>184</v>
      </c>
      <c r="D157" s="39">
        <v>67500</v>
      </c>
      <c r="E157" s="71">
        <v>5401.75</v>
      </c>
      <c r="F157" s="40">
        <f t="shared" si="2"/>
        <v>62098.25</v>
      </c>
    </row>
    <row r="158" spans="1:6" ht="15">
      <c r="A158" s="42" t="s">
        <v>364</v>
      </c>
      <c r="B158" s="84">
        <v>200</v>
      </c>
      <c r="C158" s="43" t="s">
        <v>185</v>
      </c>
      <c r="D158" s="39">
        <v>67500</v>
      </c>
      <c r="E158" s="71">
        <v>5401.75</v>
      </c>
      <c r="F158" s="40">
        <f t="shared" si="2"/>
        <v>62098.25</v>
      </c>
    </row>
    <row r="159" spans="1:6" ht="25.5">
      <c r="A159" s="42" t="s">
        <v>420</v>
      </c>
      <c r="B159" s="84">
        <v>200</v>
      </c>
      <c r="C159" s="43" t="s">
        <v>421</v>
      </c>
      <c r="D159" s="39">
        <v>149700</v>
      </c>
      <c r="E159" s="71" t="s">
        <v>11</v>
      </c>
      <c r="F159" s="40">
        <v>149700</v>
      </c>
    </row>
    <row r="160" spans="1:6" ht="25.5">
      <c r="A160" s="42" t="s">
        <v>346</v>
      </c>
      <c r="B160" s="84">
        <v>200</v>
      </c>
      <c r="C160" s="43" t="s">
        <v>422</v>
      </c>
      <c r="D160" s="39">
        <v>149700</v>
      </c>
      <c r="E160" s="71" t="s">
        <v>11</v>
      </c>
      <c r="F160" s="40">
        <v>149700</v>
      </c>
    </row>
    <row r="161" spans="1:6" ht="25.5">
      <c r="A161" s="42" t="s">
        <v>363</v>
      </c>
      <c r="B161" s="84">
        <v>200</v>
      </c>
      <c r="C161" s="43" t="s">
        <v>423</v>
      </c>
      <c r="D161" s="39">
        <v>149700</v>
      </c>
      <c r="E161" s="71" t="s">
        <v>11</v>
      </c>
      <c r="F161" s="40">
        <v>149700</v>
      </c>
    </row>
    <row r="162" spans="1:6" ht="15">
      <c r="A162" s="42" t="s">
        <v>350</v>
      </c>
      <c r="B162" s="84">
        <v>200</v>
      </c>
      <c r="C162" s="43" t="s">
        <v>424</v>
      </c>
      <c r="D162" s="39">
        <v>149700</v>
      </c>
      <c r="E162" s="71" t="s">
        <v>11</v>
      </c>
      <c r="F162" s="40">
        <v>149700</v>
      </c>
    </row>
    <row r="163" spans="1:6" ht="15">
      <c r="A163" s="42" t="s">
        <v>186</v>
      </c>
      <c r="B163" s="84">
        <v>200</v>
      </c>
      <c r="C163" s="43" t="s">
        <v>187</v>
      </c>
      <c r="D163" s="39">
        <v>117730050.13</v>
      </c>
      <c r="E163" s="39">
        <v>1462276.25</v>
      </c>
      <c r="F163" s="40">
        <f t="shared" si="2"/>
        <v>116267773.88</v>
      </c>
    </row>
    <row r="164" spans="1:6" ht="15">
      <c r="A164" s="42" t="s">
        <v>188</v>
      </c>
      <c r="B164" s="84">
        <v>200</v>
      </c>
      <c r="C164" s="43" t="s">
        <v>189</v>
      </c>
      <c r="D164" s="39">
        <v>1000000</v>
      </c>
      <c r="E164" s="39">
        <v>313276</v>
      </c>
      <c r="F164" s="40">
        <f t="shared" si="2"/>
        <v>686724</v>
      </c>
    </row>
    <row r="165" spans="1:6" ht="15">
      <c r="A165" s="42" t="s">
        <v>143</v>
      </c>
      <c r="B165" s="84">
        <v>200</v>
      </c>
      <c r="C165" s="43" t="s">
        <v>190</v>
      </c>
      <c r="D165" s="39">
        <v>1000000</v>
      </c>
      <c r="E165" s="39">
        <v>313276</v>
      </c>
      <c r="F165" s="40">
        <f t="shared" si="2"/>
        <v>686724</v>
      </c>
    </row>
    <row r="166" spans="1:6" ht="39" customHeight="1">
      <c r="A166" s="42" t="s">
        <v>191</v>
      </c>
      <c r="B166" s="84">
        <v>200</v>
      </c>
      <c r="C166" s="43" t="s">
        <v>192</v>
      </c>
      <c r="D166" s="39">
        <v>1000000</v>
      </c>
      <c r="E166" s="39">
        <v>313276</v>
      </c>
      <c r="F166" s="40">
        <f t="shared" si="2"/>
        <v>686724</v>
      </c>
    </row>
    <row r="167" spans="1:6" ht="52.5" customHeight="1">
      <c r="A167" s="42" t="s">
        <v>193</v>
      </c>
      <c r="B167" s="84">
        <v>200</v>
      </c>
      <c r="C167" s="43" t="s">
        <v>194</v>
      </c>
      <c r="D167" s="39">
        <v>1000000</v>
      </c>
      <c r="E167" s="39">
        <v>313276</v>
      </c>
      <c r="F167" s="40">
        <f t="shared" si="2"/>
        <v>686724</v>
      </c>
    </row>
    <row r="168" spans="1:6" ht="15">
      <c r="A168" s="42" t="s">
        <v>195</v>
      </c>
      <c r="B168" s="84">
        <v>200</v>
      </c>
      <c r="C168" s="43" t="s">
        <v>196</v>
      </c>
      <c r="D168" s="39">
        <v>113180050.13</v>
      </c>
      <c r="E168" s="39">
        <v>1015385.42</v>
      </c>
      <c r="F168" s="40">
        <f t="shared" si="2"/>
        <v>112164664.71</v>
      </c>
    </row>
    <row r="169" spans="1:6" ht="25.5">
      <c r="A169" s="42" t="s">
        <v>138</v>
      </c>
      <c r="B169" s="84">
        <v>200</v>
      </c>
      <c r="C169" s="43" t="s">
        <v>197</v>
      </c>
      <c r="D169" s="39">
        <v>113180050.13</v>
      </c>
      <c r="E169" s="39">
        <v>1015385.42</v>
      </c>
      <c r="F169" s="40">
        <f t="shared" si="2"/>
        <v>112164664.71</v>
      </c>
    </row>
    <row r="170" spans="1:6" ht="25.5">
      <c r="A170" s="42" t="s">
        <v>140</v>
      </c>
      <c r="B170" s="84">
        <v>200</v>
      </c>
      <c r="C170" s="43" t="s">
        <v>198</v>
      </c>
      <c r="D170" s="39">
        <v>113180050.13</v>
      </c>
      <c r="E170" s="39">
        <v>1015385.42</v>
      </c>
      <c r="F170" s="40">
        <f t="shared" si="2"/>
        <v>112164664.71</v>
      </c>
    </row>
    <row r="171" spans="1:6" ht="27.75" customHeight="1">
      <c r="A171" s="42" t="s">
        <v>199</v>
      </c>
      <c r="B171" s="84">
        <v>200</v>
      </c>
      <c r="C171" s="43" t="s">
        <v>200</v>
      </c>
      <c r="D171" s="39">
        <v>72569050.13</v>
      </c>
      <c r="E171" s="39">
        <v>46433</v>
      </c>
      <c r="F171" s="40">
        <f t="shared" si="2"/>
        <v>72522617.13</v>
      </c>
    </row>
    <row r="172" spans="1:6" ht="15">
      <c r="A172" s="42" t="s">
        <v>364</v>
      </c>
      <c r="B172" s="84">
        <v>200</v>
      </c>
      <c r="C172" s="43" t="s">
        <v>201</v>
      </c>
      <c r="D172" s="39">
        <v>40611000</v>
      </c>
      <c r="E172" s="39">
        <v>968952.42</v>
      </c>
      <c r="F172" s="40">
        <f t="shared" si="2"/>
        <v>39642047.58</v>
      </c>
    </row>
    <row r="173" spans="1:6" ht="15">
      <c r="A173" s="42" t="s">
        <v>202</v>
      </c>
      <c r="B173" s="84">
        <v>200</v>
      </c>
      <c r="C173" s="43" t="s">
        <v>203</v>
      </c>
      <c r="D173" s="39">
        <v>3550000</v>
      </c>
      <c r="E173" s="39">
        <v>133614.83</v>
      </c>
      <c r="F173" s="40">
        <f t="shared" si="2"/>
        <v>3416385.17</v>
      </c>
    </row>
    <row r="174" spans="1:6" ht="25.5">
      <c r="A174" s="42" t="s">
        <v>138</v>
      </c>
      <c r="B174" s="84">
        <v>200</v>
      </c>
      <c r="C174" s="43" t="s">
        <v>204</v>
      </c>
      <c r="D174" s="39">
        <v>3417000</v>
      </c>
      <c r="E174" s="39">
        <v>118333.33</v>
      </c>
      <c r="F174" s="40">
        <f t="shared" si="2"/>
        <v>3298666.67</v>
      </c>
    </row>
    <row r="175" spans="1:6" ht="25.5">
      <c r="A175" s="42" t="s">
        <v>140</v>
      </c>
      <c r="B175" s="84">
        <v>200</v>
      </c>
      <c r="C175" s="43" t="s">
        <v>205</v>
      </c>
      <c r="D175" s="39">
        <v>3417000</v>
      </c>
      <c r="E175" s="39">
        <v>118333.33</v>
      </c>
      <c r="F175" s="40">
        <f t="shared" si="2"/>
        <v>3298666.67</v>
      </c>
    </row>
    <row r="176" spans="1:6" ht="15">
      <c r="A176" s="42" t="s">
        <v>364</v>
      </c>
      <c r="B176" s="84">
        <v>200</v>
      </c>
      <c r="C176" s="43" t="s">
        <v>206</v>
      </c>
      <c r="D176" s="39">
        <v>3417000</v>
      </c>
      <c r="E176" s="39">
        <v>118333.33</v>
      </c>
      <c r="F176" s="40">
        <f aca="true" t="shared" si="3" ref="F176:F232">D176-E176</f>
        <v>3298666.67</v>
      </c>
    </row>
    <row r="177" spans="1:6" ht="15">
      <c r="A177" s="42" t="s">
        <v>413</v>
      </c>
      <c r="B177" s="84">
        <v>200</v>
      </c>
      <c r="C177" s="43" t="s">
        <v>425</v>
      </c>
      <c r="D177" s="39">
        <v>133000</v>
      </c>
      <c r="E177" s="39">
        <v>15281.5</v>
      </c>
      <c r="F177" s="40">
        <f t="shared" si="3"/>
        <v>117718.5</v>
      </c>
    </row>
    <row r="178" spans="1:6" ht="15">
      <c r="A178" s="42" t="s">
        <v>414</v>
      </c>
      <c r="B178" s="84">
        <v>200</v>
      </c>
      <c r="C178" s="43" t="s">
        <v>426</v>
      </c>
      <c r="D178" s="39">
        <v>133000</v>
      </c>
      <c r="E178" s="39">
        <v>15281.5</v>
      </c>
      <c r="F178" s="40">
        <f t="shared" si="3"/>
        <v>117718.5</v>
      </c>
    </row>
    <row r="179" spans="1:6" ht="15">
      <c r="A179" s="42" t="s">
        <v>355</v>
      </c>
      <c r="B179" s="84">
        <v>200</v>
      </c>
      <c r="C179" s="43" t="s">
        <v>427</v>
      </c>
      <c r="D179" s="39">
        <v>133000</v>
      </c>
      <c r="E179" s="39">
        <v>15281.5</v>
      </c>
      <c r="F179" s="40">
        <f t="shared" si="3"/>
        <v>117718.5</v>
      </c>
    </row>
    <row r="180" spans="1:6" ht="15">
      <c r="A180" s="42" t="s">
        <v>207</v>
      </c>
      <c r="B180" s="84">
        <v>200</v>
      </c>
      <c r="C180" s="43" t="s">
        <v>208</v>
      </c>
      <c r="D180" s="39">
        <v>147654678.94</v>
      </c>
      <c r="E180" s="39">
        <v>9909922.82</v>
      </c>
      <c r="F180" s="40">
        <f t="shared" si="3"/>
        <v>137744756.12</v>
      </c>
    </row>
    <row r="181" spans="1:6" ht="15">
      <c r="A181" s="42" t="s">
        <v>209</v>
      </c>
      <c r="B181" s="84">
        <v>200</v>
      </c>
      <c r="C181" s="43" t="s">
        <v>210</v>
      </c>
      <c r="D181" s="39">
        <v>10071600</v>
      </c>
      <c r="E181" s="39" t="s">
        <v>11</v>
      </c>
      <c r="F181" s="40">
        <f>D181</f>
        <v>10071600</v>
      </c>
    </row>
    <row r="182" spans="1:6" ht="25.5">
      <c r="A182" s="42" t="s">
        <v>211</v>
      </c>
      <c r="B182" s="84">
        <v>200</v>
      </c>
      <c r="C182" s="43" t="s">
        <v>212</v>
      </c>
      <c r="D182" s="39">
        <v>10071600</v>
      </c>
      <c r="E182" s="39" t="s">
        <v>11</v>
      </c>
      <c r="F182" s="40">
        <f>D182</f>
        <v>10071600</v>
      </c>
    </row>
    <row r="183" spans="1:6" ht="15">
      <c r="A183" s="42" t="s">
        <v>213</v>
      </c>
      <c r="B183" s="84">
        <v>200</v>
      </c>
      <c r="C183" s="43" t="s">
        <v>214</v>
      </c>
      <c r="D183" s="39">
        <v>10071600</v>
      </c>
      <c r="E183" s="39" t="s">
        <v>11</v>
      </c>
      <c r="F183" s="40">
        <f>D183</f>
        <v>10071600</v>
      </c>
    </row>
    <row r="184" spans="1:6" ht="28.5" customHeight="1">
      <c r="A184" s="42" t="s">
        <v>215</v>
      </c>
      <c r="B184" s="84">
        <v>200</v>
      </c>
      <c r="C184" s="43" t="s">
        <v>216</v>
      </c>
      <c r="D184" s="39">
        <v>10071600</v>
      </c>
      <c r="E184" s="39" t="s">
        <v>11</v>
      </c>
      <c r="F184" s="40">
        <f>D184</f>
        <v>10071600</v>
      </c>
    </row>
    <row r="185" spans="1:6" ht="15">
      <c r="A185" s="42" t="s">
        <v>218</v>
      </c>
      <c r="B185" s="84">
        <v>200</v>
      </c>
      <c r="C185" s="43" t="s">
        <v>219</v>
      </c>
      <c r="D185" s="39">
        <v>48845850</v>
      </c>
      <c r="E185" s="39">
        <v>83051.22</v>
      </c>
      <c r="F185" s="40">
        <f t="shared" si="3"/>
        <v>48762798.78</v>
      </c>
    </row>
    <row r="186" spans="1:6" ht="25.5">
      <c r="A186" s="42" t="s">
        <v>138</v>
      </c>
      <c r="B186" s="84">
        <v>200</v>
      </c>
      <c r="C186" s="43" t="s">
        <v>220</v>
      </c>
      <c r="D186" s="39">
        <v>5470500</v>
      </c>
      <c r="E186" s="39">
        <v>83051.22</v>
      </c>
      <c r="F186" s="40">
        <f t="shared" si="3"/>
        <v>5387448.78</v>
      </c>
    </row>
    <row r="187" spans="1:6" ht="25.5">
      <c r="A187" s="42" t="s">
        <v>140</v>
      </c>
      <c r="B187" s="84">
        <v>200</v>
      </c>
      <c r="C187" s="43" t="s">
        <v>221</v>
      </c>
      <c r="D187" s="39">
        <v>5470500</v>
      </c>
      <c r="E187" s="39">
        <v>83051.22</v>
      </c>
      <c r="F187" s="40">
        <f t="shared" si="3"/>
        <v>5387448.78</v>
      </c>
    </row>
    <row r="188" spans="1:6" ht="14.25" customHeight="1">
      <c r="A188" s="42" t="s">
        <v>364</v>
      </c>
      <c r="B188" s="84">
        <v>200</v>
      </c>
      <c r="C188" s="43" t="s">
        <v>222</v>
      </c>
      <c r="D188" s="39">
        <v>5470500</v>
      </c>
      <c r="E188" s="39">
        <v>83051.22</v>
      </c>
      <c r="F188" s="40">
        <f t="shared" si="3"/>
        <v>5387448.78</v>
      </c>
    </row>
    <row r="189" spans="1:6" ht="25.5">
      <c r="A189" s="42" t="s">
        <v>211</v>
      </c>
      <c r="B189" s="84">
        <v>200</v>
      </c>
      <c r="C189" s="43" t="s">
        <v>223</v>
      </c>
      <c r="D189" s="39">
        <v>40522250</v>
      </c>
      <c r="E189" s="39" t="s">
        <v>11</v>
      </c>
      <c r="F189" s="40">
        <f aca="true" t="shared" si="4" ref="F189:F194">D189</f>
        <v>40522250</v>
      </c>
    </row>
    <row r="190" spans="1:6" ht="14.25" customHeight="1">
      <c r="A190" s="42" t="s">
        <v>213</v>
      </c>
      <c r="B190" s="84">
        <v>200</v>
      </c>
      <c r="C190" s="43" t="s">
        <v>224</v>
      </c>
      <c r="D190" s="39">
        <v>40522250</v>
      </c>
      <c r="E190" s="39" t="s">
        <v>11</v>
      </c>
      <c r="F190" s="40">
        <f t="shared" si="4"/>
        <v>40522250</v>
      </c>
    </row>
    <row r="191" spans="1:6" ht="27.75" customHeight="1">
      <c r="A191" s="42" t="s">
        <v>225</v>
      </c>
      <c r="B191" s="84">
        <v>200</v>
      </c>
      <c r="C191" s="43" t="s">
        <v>226</v>
      </c>
      <c r="D191" s="39">
        <v>40522250</v>
      </c>
      <c r="E191" s="39" t="s">
        <v>11</v>
      </c>
      <c r="F191" s="40">
        <f t="shared" si="4"/>
        <v>40522250</v>
      </c>
    </row>
    <row r="192" spans="1:6" ht="15">
      <c r="A192" s="42" t="s">
        <v>143</v>
      </c>
      <c r="B192" s="84">
        <v>200</v>
      </c>
      <c r="C192" s="43" t="s">
        <v>227</v>
      </c>
      <c r="D192" s="39">
        <v>2853100</v>
      </c>
      <c r="E192" s="39" t="s">
        <v>11</v>
      </c>
      <c r="F192" s="40">
        <f t="shared" si="4"/>
        <v>2853100</v>
      </c>
    </row>
    <row r="193" spans="1:6" ht="39.75" customHeight="1">
      <c r="A193" s="42" t="s">
        <v>357</v>
      </c>
      <c r="B193" s="84">
        <v>200</v>
      </c>
      <c r="C193" s="43" t="s">
        <v>356</v>
      </c>
      <c r="D193" s="39">
        <v>2853100</v>
      </c>
      <c r="E193" s="39" t="s">
        <v>11</v>
      </c>
      <c r="F193" s="40">
        <f t="shared" si="4"/>
        <v>2853100</v>
      </c>
    </row>
    <row r="194" spans="1:6" ht="15">
      <c r="A194" s="42" t="s">
        <v>359</v>
      </c>
      <c r="B194" s="84">
        <v>200</v>
      </c>
      <c r="C194" s="43" t="s">
        <v>358</v>
      </c>
      <c r="D194" s="39">
        <v>2853100</v>
      </c>
      <c r="E194" s="39" t="s">
        <v>11</v>
      </c>
      <c r="F194" s="40">
        <f t="shared" si="4"/>
        <v>2853100</v>
      </c>
    </row>
    <row r="195" spans="1:6" ht="15">
      <c r="A195" s="42" t="s">
        <v>228</v>
      </c>
      <c r="B195" s="84">
        <v>200</v>
      </c>
      <c r="C195" s="43" t="s">
        <v>229</v>
      </c>
      <c r="D195" s="39">
        <v>61209228.94</v>
      </c>
      <c r="E195" s="39">
        <v>2965220.43</v>
      </c>
      <c r="F195" s="40">
        <f t="shared" si="3"/>
        <v>58244008.51</v>
      </c>
    </row>
    <row r="196" spans="1:6" ht="25.5">
      <c r="A196" s="42" t="s">
        <v>138</v>
      </c>
      <c r="B196" s="84">
        <v>200</v>
      </c>
      <c r="C196" s="43" t="s">
        <v>230</v>
      </c>
      <c r="D196" s="39">
        <v>61209228.94</v>
      </c>
      <c r="E196" s="39">
        <v>2965220.43</v>
      </c>
      <c r="F196" s="40">
        <f t="shared" si="3"/>
        <v>58244008.51</v>
      </c>
    </row>
    <row r="197" spans="1:6" ht="25.5">
      <c r="A197" s="42" t="s">
        <v>140</v>
      </c>
      <c r="B197" s="84">
        <v>200</v>
      </c>
      <c r="C197" s="43" t="s">
        <v>231</v>
      </c>
      <c r="D197" s="39">
        <v>61209228.94</v>
      </c>
      <c r="E197" s="39">
        <v>2965220.43</v>
      </c>
      <c r="F197" s="40">
        <f t="shared" si="3"/>
        <v>58244008.51</v>
      </c>
    </row>
    <row r="198" spans="1:6" ht="15">
      <c r="A198" s="42" t="s">
        <v>365</v>
      </c>
      <c r="B198" s="84">
        <v>200</v>
      </c>
      <c r="C198" s="43" t="s">
        <v>232</v>
      </c>
      <c r="D198" s="39">
        <v>61209228.94</v>
      </c>
      <c r="E198" s="39">
        <v>2965220.43</v>
      </c>
      <c r="F198" s="40">
        <f t="shared" si="3"/>
        <v>58244008.51</v>
      </c>
    </row>
    <row r="199" spans="1:6" ht="15" customHeight="1">
      <c r="A199" s="42" t="s">
        <v>233</v>
      </c>
      <c r="B199" s="84">
        <v>200</v>
      </c>
      <c r="C199" s="43" t="s">
        <v>234</v>
      </c>
      <c r="D199" s="39">
        <v>27528000</v>
      </c>
      <c r="E199" s="39">
        <v>6861651.17</v>
      </c>
      <c r="F199" s="40">
        <f t="shared" si="3"/>
        <v>20666348.83</v>
      </c>
    </row>
    <row r="200" spans="1:6" ht="25.5">
      <c r="A200" s="42" t="s">
        <v>217</v>
      </c>
      <c r="B200" s="84">
        <v>200</v>
      </c>
      <c r="C200" s="43" t="s">
        <v>235</v>
      </c>
      <c r="D200" s="39">
        <v>27528000</v>
      </c>
      <c r="E200" s="39">
        <v>6861651.17</v>
      </c>
      <c r="F200" s="40">
        <f t="shared" si="3"/>
        <v>20666348.83</v>
      </c>
    </row>
    <row r="201" spans="1:6" ht="15">
      <c r="A201" s="42" t="s">
        <v>236</v>
      </c>
      <c r="B201" s="84">
        <v>200</v>
      </c>
      <c r="C201" s="43" t="s">
        <v>237</v>
      </c>
      <c r="D201" s="39">
        <v>27528000</v>
      </c>
      <c r="E201" s="39">
        <v>6861651.17</v>
      </c>
      <c r="F201" s="40">
        <f t="shared" si="3"/>
        <v>20666348.83</v>
      </c>
    </row>
    <row r="202" spans="1:6" ht="40.5" customHeight="1">
      <c r="A202" s="42" t="s">
        <v>238</v>
      </c>
      <c r="B202" s="84">
        <v>200</v>
      </c>
      <c r="C202" s="43" t="s">
        <v>239</v>
      </c>
      <c r="D202" s="39">
        <v>27528000</v>
      </c>
      <c r="E202" s="39">
        <v>6861651.17</v>
      </c>
      <c r="F202" s="40">
        <f t="shared" si="3"/>
        <v>20666348.83</v>
      </c>
    </row>
    <row r="203" spans="1:6" ht="15">
      <c r="A203" s="42" t="s">
        <v>240</v>
      </c>
      <c r="B203" s="84">
        <v>200</v>
      </c>
      <c r="C203" s="43" t="s">
        <v>241</v>
      </c>
      <c r="D203" s="39">
        <v>1999000</v>
      </c>
      <c r="E203" s="39">
        <v>7214.4</v>
      </c>
      <c r="F203" s="40">
        <f t="shared" si="3"/>
        <v>1991785.6</v>
      </c>
    </row>
    <row r="204" spans="1:6" ht="17.25" customHeight="1">
      <c r="A204" s="42" t="s">
        <v>242</v>
      </c>
      <c r="B204" s="84">
        <v>200</v>
      </c>
      <c r="C204" s="43" t="s">
        <v>243</v>
      </c>
      <c r="D204" s="39">
        <v>1999000</v>
      </c>
      <c r="E204" s="39">
        <v>7214.4</v>
      </c>
      <c r="F204" s="40">
        <f t="shared" si="3"/>
        <v>1991785.6</v>
      </c>
    </row>
    <row r="205" spans="1:6" ht="25.5">
      <c r="A205" s="42" t="s">
        <v>138</v>
      </c>
      <c r="B205" s="84">
        <v>200</v>
      </c>
      <c r="C205" s="43" t="s">
        <v>244</v>
      </c>
      <c r="D205" s="39">
        <v>1999000</v>
      </c>
      <c r="E205" s="39">
        <v>7214.4</v>
      </c>
      <c r="F205" s="40">
        <f t="shared" si="3"/>
        <v>1991785.6</v>
      </c>
    </row>
    <row r="206" spans="1:6" ht="25.5">
      <c r="A206" s="42" t="s">
        <v>140</v>
      </c>
      <c r="B206" s="84">
        <v>200</v>
      </c>
      <c r="C206" s="43" t="s">
        <v>245</v>
      </c>
      <c r="D206" s="39">
        <v>1999000</v>
      </c>
      <c r="E206" s="39">
        <v>7214.4</v>
      </c>
      <c r="F206" s="40">
        <f t="shared" si="3"/>
        <v>1991785.6</v>
      </c>
    </row>
    <row r="207" spans="1:6" ht="15">
      <c r="A207" s="42" t="s">
        <v>364</v>
      </c>
      <c r="B207" s="84">
        <v>200</v>
      </c>
      <c r="C207" s="43" t="s">
        <v>246</v>
      </c>
      <c r="D207" s="39">
        <v>1999000</v>
      </c>
      <c r="E207" s="39">
        <v>7214.4</v>
      </c>
      <c r="F207" s="40">
        <f t="shared" si="3"/>
        <v>1991785.6</v>
      </c>
    </row>
    <row r="208" spans="1:6" ht="15">
      <c r="A208" s="42" t="s">
        <v>428</v>
      </c>
      <c r="B208" s="84">
        <v>200</v>
      </c>
      <c r="C208" s="43" t="s">
        <v>430</v>
      </c>
      <c r="D208" s="39">
        <v>100000</v>
      </c>
      <c r="E208" s="39" t="s">
        <v>11</v>
      </c>
      <c r="F208" s="40">
        <v>100000</v>
      </c>
    </row>
    <row r="209" spans="1:6" ht="15">
      <c r="A209" s="42" t="s">
        <v>429</v>
      </c>
      <c r="B209" s="84">
        <v>200</v>
      </c>
      <c r="C209" s="43" t="s">
        <v>431</v>
      </c>
      <c r="D209" s="39">
        <v>100000</v>
      </c>
      <c r="E209" s="39" t="s">
        <v>11</v>
      </c>
      <c r="F209" s="40">
        <v>100000</v>
      </c>
    </row>
    <row r="210" spans="1:6" ht="25.5">
      <c r="A210" s="42" t="s">
        <v>346</v>
      </c>
      <c r="B210" s="84">
        <v>200</v>
      </c>
      <c r="C210" s="43" t="s">
        <v>432</v>
      </c>
      <c r="D210" s="39">
        <v>100000</v>
      </c>
      <c r="E210" s="39" t="s">
        <v>11</v>
      </c>
      <c r="F210" s="40">
        <v>100000</v>
      </c>
    </row>
    <row r="211" spans="1:6" ht="25.5">
      <c r="A211" s="42" t="s">
        <v>363</v>
      </c>
      <c r="B211" s="84">
        <v>200</v>
      </c>
      <c r="C211" s="43" t="s">
        <v>433</v>
      </c>
      <c r="D211" s="39">
        <v>100000</v>
      </c>
      <c r="E211" s="39" t="s">
        <v>11</v>
      </c>
      <c r="F211" s="40">
        <v>100000</v>
      </c>
    </row>
    <row r="212" spans="1:6" ht="15">
      <c r="A212" s="42" t="s">
        <v>350</v>
      </c>
      <c r="B212" s="84">
        <v>200</v>
      </c>
      <c r="C212" s="43" t="s">
        <v>434</v>
      </c>
      <c r="D212" s="39">
        <v>100000</v>
      </c>
      <c r="E212" s="39" t="s">
        <v>11</v>
      </c>
      <c r="F212" s="40">
        <v>100000</v>
      </c>
    </row>
    <row r="213" spans="1:6" ht="15">
      <c r="A213" s="42" t="s">
        <v>247</v>
      </c>
      <c r="B213" s="84">
        <v>200</v>
      </c>
      <c r="C213" s="43" t="s">
        <v>248</v>
      </c>
      <c r="D213" s="39">
        <v>20804000</v>
      </c>
      <c r="E213" s="39">
        <v>3254275.27</v>
      </c>
      <c r="F213" s="40">
        <f t="shared" si="3"/>
        <v>17549724.73</v>
      </c>
    </row>
    <row r="214" spans="1:6" ht="15">
      <c r="A214" s="42" t="s">
        <v>249</v>
      </c>
      <c r="B214" s="84">
        <v>200</v>
      </c>
      <c r="C214" s="43" t="s">
        <v>250</v>
      </c>
      <c r="D214" s="39">
        <v>20044000</v>
      </c>
      <c r="E214" s="39">
        <v>3201370.27</v>
      </c>
      <c r="F214" s="40">
        <f t="shared" si="3"/>
        <v>16842629.73</v>
      </c>
    </row>
    <row r="215" spans="1:6" ht="25.5">
      <c r="A215" s="42" t="s">
        <v>346</v>
      </c>
      <c r="B215" s="84">
        <v>200</v>
      </c>
      <c r="C215" s="43" t="s">
        <v>435</v>
      </c>
      <c r="D215" s="39">
        <v>100000</v>
      </c>
      <c r="E215" s="39" t="s">
        <v>11</v>
      </c>
      <c r="F215" s="40">
        <v>100000</v>
      </c>
    </row>
    <row r="216" spans="1:6" ht="25.5">
      <c r="A216" s="42" t="s">
        <v>363</v>
      </c>
      <c r="B216" s="84">
        <v>200</v>
      </c>
      <c r="C216" s="43" t="s">
        <v>436</v>
      </c>
      <c r="D216" s="39">
        <v>100000</v>
      </c>
      <c r="E216" s="39" t="s">
        <v>11</v>
      </c>
      <c r="F216" s="40">
        <v>100000</v>
      </c>
    </row>
    <row r="217" spans="1:6" ht="15">
      <c r="A217" s="42" t="s">
        <v>350</v>
      </c>
      <c r="B217" s="84">
        <v>200</v>
      </c>
      <c r="C217" s="43" t="s">
        <v>437</v>
      </c>
      <c r="D217" s="39">
        <v>100000</v>
      </c>
      <c r="E217" s="39" t="s">
        <v>11</v>
      </c>
      <c r="F217" s="40">
        <v>100000</v>
      </c>
    </row>
    <row r="218" spans="1:6" ht="25.5">
      <c r="A218" s="42" t="s">
        <v>217</v>
      </c>
      <c r="B218" s="84">
        <v>200</v>
      </c>
      <c r="C218" s="43" t="s">
        <v>251</v>
      </c>
      <c r="D218" s="39">
        <v>19944000</v>
      </c>
      <c r="E218" s="39">
        <v>3201370.27</v>
      </c>
      <c r="F218" s="40">
        <f t="shared" si="3"/>
        <v>16742629.73</v>
      </c>
    </row>
    <row r="219" spans="1:6" ht="15">
      <c r="A219" s="42" t="s">
        <v>236</v>
      </c>
      <c r="B219" s="84">
        <v>200</v>
      </c>
      <c r="C219" s="43" t="s">
        <v>252</v>
      </c>
      <c r="D219" s="39">
        <v>19944000</v>
      </c>
      <c r="E219" s="39">
        <v>3201370.27</v>
      </c>
      <c r="F219" s="40">
        <f t="shared" si="3"/>
        <v>16742629.73</v>
      </c>
    </row>
    <row r="220" spans="1:6" ht="41.25" customHeight="1">
      <c r="A220" s="42" t="s">
        <v>238</v>
      </c>
      <c r="B220" s="84">
        <v>200</v>
      </c>
      <c r="C220" s="43" t="s">
        <v>253</v>
      </c>
      <c r="D220" s="39">
        <v>19745000</v>
      </c>
      <c r="E220" s="39">
        <v>3104683.27</v>
      </c>
      <c r="F220" s="40">
        <f t="shared" si="3"/>
        <v>16640316.73</v>
      </c>
    </row>
    <row r="221" spans="1:6" ht="15">
      <c r="A221" s="42" t="s">
        <v>254</v>
      </c>
      <c r="B221" s="84">
        <v>200</v>
      </c>
      <c r="C221" s="43" t="s">
        <v>255</v>
      </c>
      <c r="D221" s="39">
        <v>199000</v>
      </c>
      <c r="E221" s="39">
        <v>96687</v>
      </c>
      <c r="F221" s="40">
        <f t="shared" si="3"/>
        <v>102313</v>
      </c>
    </row>
    <row r="222" spans="1:6" ht="15">
      <c r="A222" s="42" t="s">
        <v>256</v>
      </c>
      <c r="B222" s="84">
        <v>200</v>
      </c>
      <c r="C222" s="43" t="s">
        <v>257</v>
      </c>
      <c r="D222" s="39">
        <v>760000</v>
      </c>
      <c r="E222" s="39">
        <v>52905</v>
      </c>
      <c r="F222" s="40">
        <f t="shared" si="3"/>
        <v>707095</v>
      </c>
    </row>
    <row r="223" spans="1:6" ht="25.5">
      <c r="A223" s="42" t="s">
        <v>138</v>
      </c>
      <c r="B223" s="84">
        <v>200</v>
      </c>
      <c r="C223" s="43" t="s">
        <v>258</v>
      </c>
      <c r="D223" s="39">
        <v>700000</v>
      </c>
      <c r="E223" s="39">
        <v>52905</v>
      </c>
      <c r="F223" s="40">
        <f t="shared" si="3"/>
        <v>647095</v>
      </c>
    </row>
    <row r="224" spans="1:6" ht="25.5">
      <c r="A224" s="42" t="s">
        <v>140</v>
      </c>
      <c r="B224" s="84">
        <v>200</v>
      </c>
      <c r="C224" s="43" t="s">
        <v>259</v>
      </c>
      <c r="D224" s="39">
        <v>700000</v>
      </c>
      <c r="E224" s="39">
        <v>52905</v>
      </c>
      <c r="F224" s="40">
        <f t="shared" si="3"/>
        <v>647095</v>
      </c>
    </row>
    <row r="225" spans="1:6" ht="15">
      <c r="A225" s="42" t="s">
        <v>364</v>
      </c>
      <c r="B225" s="84">
        <v>200</v>
      </c>
      <c r="C225" s="43" t="s">
        <v>260</v>
      </c>
      <c r="D225" s="39">
        <v>700000</v>
      </c>
      <c r="E225" s="39">
        <v>52905</v>
      </c>
      <c r="F225" s="40">
        <f t="shared" si="3"/>
        <v>647095</v>
      </c>
    </row>
    <row r="226" spans="1:6" ht="15">
      <c r="A226" s="42" t="s">
        <v>261</v>
      </c>
      <c r="B226" s="84">
        <v>200</v>
      </c>
      <c r="C226" s="43" t="s">
        <v>262</v>
      </c>
      <c r="D226" s="39">
        <v>60000</v>
      </c>
      <c r="E226" s="39" t="s">
        <v>11</v>
      </c>
      <c r="F226" s="40">
        <f>D226</f>
        <v>60000</v>
      </c>
    </row>
    <row r="227" spans="1:6" ht="15">
      <c r="A227" s="42" t="s">
        <v>263</v>
      </c>
      <c r="B227" s="84">
        <v>200</v>
      </c>
      <c r="C227" s="43" t="s">
        <v>264</v>
      </c>
      <c r="D227" s="39">
        <v>60000</v>
      </c>
      <c r="E227" s="39" t="s">
        <v>11</v>
      </c>
      <c r="F227" s="40">
        <f>D227</f>
        <v>60000</v>
      </c>
    </row>
    <row r="228" spans="1:6" ht="15">
      <c r="A228" s="42" t="s">
        <v>265</v>
      </c>
      <c r="B228" s="84">
        <v>200</v>
      </c>
      <c r="C228" s="43" t="s">
        <v>266</v>
      </c>
      <c r="D228" s="39">
        <v>13630171</v>
      </c>
      <c r="E228" s="39">
        <v>198290.64</v>
      </c>
      <c r="F228" s="40">
        <f t="shared" si="3"/>
        <v>13431880.36</v>
      </c>
    </row>
    <row r="229" spans="1:6" ht="15">
      <c r="A229" s="42" t="s">
        <v>267</v>
      </c>
      <c r="B229" s="84">
        <v>200</v>
      </c>
      <c r="C229" s="43" t="s">
        <v>268</v>
      </c>
      <c r="D229" s="39">
        <v>510700</v>
      </c>
      <c r="E229" s="39">
        <v>129367.64</v>
      </c>
      <c r="F229" s="40">
        <f t="shared" si="3"/>
        <v>381332.36</v>
      </c>
    </row>
    <row r="230" spans="1:6" ht="15">
      <c r="A230" s="42" t="s">
        <v>261</v>
      </c>
      <c r="B230" s="84">
        <v>200</v>
      </c>
      <c r="C230" s="43" t="s">
        <v>269</v>
      </c>
      <c r="D230" s="39">
        <v>510700</v>
      </c>
      <c r="E230" s="39">
        <v>129367.64</v>
      </c>
      <c r="F230" s="40">
        <f t="shared" si="3"/>
        <v>381332.36</v>
      </c>
    </row>
    <row r="231" spans="1:6" ht="25.5">
      <c r="A231" s="42" t="s">
        <v>270</v>
      </c>
      <c r="B231" s="84">
        <v>200</v>
      </c>
      <c r="C231" s="43" t="s">
        <v>271</v>
      </c>
      <c r="D231" s="39">
        <v>510700</v>
      </c>
      <c r="E231" s="39">
        <v>129367.64</v>
      </c>
      <c r="F231" s="40">
        <f t="shared" si="3"/>
        <v>381332.36</v>
      </c>
    </row>
    <row r="232" spans="1:6" ht="27.75" customHeight="1">
      <c r="A232" s="42" t="s">
        <v>272</v>
      </c>
      <c r="B232" s="84">
        <v>200</v>
      </c>
      <c r="C232" s="43" t="s">
        <v>273</v>
      </c>
      <c r="D232" s="39">
        <v>510700</v>
      </c>
      <c r="E232" s="39">
        <v>129367.64</v>
      </c>
      <c r="F232" s="40">
        <f t="shared" si="3"/>
        <v>381332.36</v>
      </c>
    </row>
    <row r="233" spans="1:6" ht="15">
      <c r="A233" s="42" t="s">
        <v>274</v>
      </c>
      <c r="B233" s="84">
        <v>200</v>
      </c>
      <c r="C233" s="43" t="s">
        <v>275</v>
      </c>
      <c r="D233" s="39">
        <v>708571</v>
      </c>
      <c r="E233" s="39">
        <v>68923</v>
      </c>
      <c r="F233" s="40">
        <f>D233-E233</f>
        <v>639648</v>
      </c>
    </row>
    <row r="234" spans="1:6" ht="15">
      <c r="A234" s="42" t="s">
        <v>261</v>
      </c>
      <c r="B234" s="84">
        <v>200</v>
      </c>
      <c r="C234" s="43" t="s">
        <v>276</v>
      </c>
      <c r="D234" s="39">
        <v>466250</v>
      </c>
      <c r="E234" s="39">
        <v>68923</v>
      </c>
      <c r="F234" s="40">
        <f>D234-E234</f>
        <v>397327</v>
      </c>
    </row>
    <row r="235" spans="1:6" ht="14.25" customHeight="1">
      <c r="A235" s="42" t="s">
        <v>277</v>
      </c>
      <c r="B235" s="84">
        <v>200</v>
      </c>
      <c r="C235" s="43" t="s">
        <v>278</v>
      </c>
      <c r="D235" s="39">
        <v>120000</v>
      </c>
      <c r="E235" s="39" t="s">
        <v>11</v>
      </c>
      <c r="F235" s="40">
        <v>120000</v>
      </c>
    </row>
    <row r="236" spans="1:6" ht="27.75" customHeight="1">
      <c r="A236" s="42" t="s">
        <v>279</v>
      </c>
      <c r="B236" s="84">
        <v>200</v>
      </c>
      <c r="C236" s="43" t="s">
        <v>280</v>
      </c>
      <c r="D236" s="39">
        <v>120000</v>
      </c>
      <c r="E236" s="39" t="s">
        <v>11</v>
      </c>
      <c r="F236" s="40">
        <v>120000</v>
      </c>
    </row>
    <row r="237" spans="1:6" ht="27" customHeight="1">
      <c r="A237" s="42" t="s">
        <v>270</v>
      </c>
      <c r="B237" s="84">
        <v>200</v>
      </c>
      <c r="C237" s="43" t="s">
        <v>281</v>
      </c>
      <c r="D237" s="39">
        <v>346250</v>
      </c>
      <c r="E237" s="39">
        <v>68923</v>
      </c>
      <c r="F237" s="40">
        <f>D237-E237</f>
        <v>277327</v>
      </c>
    </row>
    <row r="238" spans="1:6" ht="27.75" customHeight="1">
      <c r="A238" s="42" t="s">
        <v>272</v>
      </c>
      <c r="B238" s="84">
        <v>200</v>
      </c>
      <c r="C238" s="43" t="s">
        <v>282</v>
      </c>
      <c r="D238" s="39">
        <v>66050</v>
      </c>
      <c r="E238" s="39">
        <v>16050</v>
      </c>
      <c r="F238" s="40">
        <f>D238-E238</f>
        <v>50000</v>
      </c>
    </row>
    <row r="239" spans="1:6" ht="25.5">
      <c r="A239" s="42" t="s">
        <v>283</v>
      </c>
      <c r="B239" s="84">
        <v>200</v>
      </c>
      <c r="C239" s="43" t="s">
        <v>284</v>
      </c>
      <c r="D239" s="39">
        <v>280200</v>
      </c>
      <c r="E239" s="39">
        <v>52873</v>
      </c>
      <c r="F239" s="40">
        <f>D239-E239</f>
        <v>227327</v>
      </c>
    </row>
    <row r="240" spans="1:6" ht="15">
      <c r="A240" s="42" t="s">
        <v>438</v>
      </c>
      <c r="B240" s="84">
        <v>200</v>
      </c>
      <c r="C240" s="43" t="s">
        <v>439</v>
      </c>
      <c r="D240" s="39">
        <v>242321</v>
      </c>
      <c r="E240" s="39" t="s">
        <v>11</v>
      </c>
      <c r="F240" s="40">
        <v>242321</v>
      </c>
    </row>
    <row r="241" spans="1:6" ht="15">
      <c r="A241" s="42" t="s">
        <v>394</v>
      </c>
      <c r="B241" s="84">
        <v>200</v>
      </c>
      <c r="C241" s="43" t="s">
        <v>440</v>
      </c>
      <c r="D241" s="39">
        <v>242321</v>
      </c>
      <c r="E241" s="39" t="s">
        <v>11</v>
      </c>
      <c r="F241" s="40">
        <v>242321</v>
      </c>
    </row>
    <row r="242" spans="1:6" ht="15">
      <c r="A242" s="42" t="s">
        <v>441</v>
      </c>
      <c r="B242" s="84">
        <v>200</v>
      </c>
      <c r="C242" s="43" t="s">
        <v>445</v>
      </c>
      <c r="D242" s="39">
        <v>12410900</v>
      </c>
      <c r="E242" s="39" t="s">
        <v>11</v>
      </c>
      <c r="F242" s="40">
        <v>12410900</v>
      </c>
    </row>
    <row r="243" spans="1:6" ht="15">
      <c r="A243" s="42" t="s">
        <v>442</v>
      </c>
      <c r="B243" s="84">
        <v>200</v>
      </c>
      <c r="C243" s="43" t="s">
        <v>446</v>
      </c>
      <c r="D243" s="39">
        <v>12410900</v>
      </c>
      <c r="E243" s="39" t="s">
        <v>11</v>
      </c>
      <c r="F243" s="40">
        <v>12410900</v>
      </c>
    </row>
    <row r="244" spans="1:6" ht="25.5">
      <c r="A244" s="42" t="s">
        <v>443</v>
      </c>
      <c r="B244" s="84">
        <v>200</v>
      </c>
      <c r="C244" s="43" t="s">
        <v>447</v>
      </c>
      <c r="D244" s="39">
        <v>12410900</v>
      </c>
      <c r="E244" s="39" t="s">
        <v>11</v>
      </c>
      <c r="F244" s="40">
        <v>12410900</v>
      </c>
    </row>
    <row r="245" spans="1:6" ht="15">
      <c r="A245" s="42" t="s">
        <v>444</v>
      </c>
      <c r="B245" s="84">
        <v>200</v>
      </c>
      <c r="C245" s="43" t="s">
        <v>448</v>
      </c>
      <c r="D245" s="39">
        <v>12410900</v>
      </c>
      <c r="E245" s="39" t="s">
        <v>11</v>
      </c>
      <c r="F245" s="40">
        <v>12410900</v>
      </c>
    </row>
    <row r="246" spans="1:6" ht="15">
      <c r="A246" s="42" t="s">
        <v>285</v>
      </c>
      <c r="B246" s="84">
        <v>200</v>
      </c>
      <c r="C246" s="43" t="s">
        <v>286</v>
      </c>
      <c r="D246" s="39">
        <v>3013000</v>
      </c>
      <c r="E246" s="39">
        <v>647536.78</v>
      </c>
      <c r="F246" s="40">
        <f>D246-E246</f>
        <v>2365463.2199999997</v>
      </c>
    </row>
    <row r="247" spans="1:6" ht="15">
      <c r="A247" s="42" t="s">
        <v>287</v>
      </c>
      <c r="B247" s="84">
        <v>200</v>
      </c>
      <c r="C247" s="43" t="s">
        <v>288</v>
      </c>
      <c r="D247" s="39">
        <v>2899300</v>
      </c>
      <c r="E247" s="39">
        <v>533876.78</v>
      </c>
      <c r="F247" s="40">
        <f>D247-E247</f>
        <v>2365423.2199999997</v>
      </c>
    </row>
    <row r="248" spans="1:6" ht="27" customHeight="1">
      <c r="A248" s="42" t="s">
        <v>138</v>
      </c>
      <c r="B248" s="84">
        <v>200</v>
      </c>
      <c r="C248" s="43" t="s">
        <v>289</v>
      </c>
      <c r="D248" s="39">
        <v>399900</v>
      </c>
      <c r="E248" s="39" t="s">
        <v>11</v>
      </c>
      <c r="F248" s="40">
        <v>399900</v>
      </c>
    </row>
    <row r="249" spans="1:6" ht="27.75" customHeight="1">
      <c r="A249" s="42" t="s">
        <v>140</v>
      </c>
      <c r="B249" s="84">
        <v>200</v>
      </c>
      <c r="C249" s="43" t="s">
        <v>290</v>
      </c>
      <c r="D249" s="39">
        <v>399900</v>
      </c>
      <c r="E249" s="39" t="s">
        <v>11</v>
      </c>
      <c r="F249" s="40">
        <v>399900</v>
      </c>
    </row>
    <row r="250" spans="1:6" ht="18.75" customHeight="1">
      <c r="A250" s="42" t="s">
        <v>364</v>
      </c>
      <c r="B250" s="84">
        <v>200</v>
      </c>
      <c r="C250" s="43" t="s">
        <v>291</v>
      </c>
      <c r="D250" s="39">
        <v>399900</v>
      </c>
      <c r="E250" s="39" t="s">
        <v>11</v>
      </c>
      <c r="F250" s="40">
        <v>399900</v>
      </c>
    </row>
    <row r="251" spans="1:6" ht="29.25" customHeight="1">
      <c r="A251" s="42" t="s">
        <v>217</v>
      </c>
      <c r="B251" s="84">
        <v>200</v>
      </c>
      <c r="C251" s="43" t="s">
        <v>292</v>
      </c>
      <c r="D251" s="39">
        <v>2499400</v>
      </c>
      <c r="E251" s="39">
        <v>533876.78</v>
      </c>
      <c r="F251" s="40">
        <f>D251-E251</f>
        <v>1965523.22</v>
      </c>
    </row>
    <row r="252" spans="1:6" ht="15">
      <c r="A252" s="42" t="s">
        <v>236</v>
      </c>
      <c r="B252" s="84">
        <v>200</v>
      </c>
      <c r="C252" s="43" t="s">
        <v>293</v>
      </c>
      <c r="D252" s="39">
        <v>2499400</v>
      </c>
      <c r="E252" s="39">
        <v>533876.78</v>
      </c>
      <c r="F252" s="40">
        <f>D252-E252</f>
        <v>1965523.22</v>
      </c>
    </row>
    <row r="253" spans="1:6" ht="41.25" customHeight="1">
      <c r="A253" s="42" t="s">
        <v>238</v>
      </c>
      <c r="B253" s="84">
        <v>200</v>
      </c>
      <c r="C253" s="43" t="s">
        <v>294</v>
      </c>
      <c r="D253" s="39">
        <v>2499400</v>
      </c>
      <c r="E253" s="39">
        <v>533876.78</v>
      </c>
      <c r="F253" s="40">
        <f>D253-E253</f>
        <v>1965523.22</v>
      </c>
    </row>
    <row r="254" spans="1:6" ht="15">
      <c r="A254" s="42" t="s">
        <v>295</v>
      </c>
      <c r="B254" s="84">
        <v>200</v>
      </c>
      <c r="C254" s="43" t="s">
        <v>296</v>
      </c>
      <c r="D254" s="39">
        <v>113700</v>
      </c>
      <c r="E254" s="39">
        <v>113660</v>
      </c>
      <c r="F254" s="40">
        <f>D254</f>
        <v>113700</v>
      </c>
    </row>
    <row r="255" spans="1:6" ht="25.5">
      <c r="A255" s="42" t="s">
        <v>346</v>
      </c>
      <c r="B255" s="84">
        <v>200</v>
      </c>
      <c r="C255" s="43" t="s">
        <v>360</v>
      </c>
      <c r="D255" s="39">
        <v>113700</v>
      </c>
      <c r="E255" s="39">
        <v>113660</v>
      </c>
      <c r="F255" s="40">
        <f>D255</f>
        <v>113700</v>
      </c>
    </row>
    <row r="256" spans="1:6" ht="25.5">
      <c r="A256" s="42" t="s">
        <v>363</v>
      </c>
      <c r="B256" s="84">
        <v>200</v>
      </c>
      <c r="C256" s="43" t="s">
        <v>361</v>
      </c>
      <c r="D256" s="39">
        <v>113700</v>
      </c>
      <c r="E256" s="39">
        <v>113660</v>
      </c>
      <c r="F256" s="40">
        <f>D256</f>
        <v>113700</v>
      </c>
    </row>
    <row r="257" spans="1:6" ht="16.5" customHeight="1">
      <c r="A257" s="42" t="s">
        <v>350</v>
      </c>
      <c r="B257" s="84">
        <v>200</v>
      </c>
      <c r="C257" s="43" t="s">
        <v>362</v>
      </c>
      <c r="D257" s="39">
        <v>113700</v>
      </c>
      <c r="E257" s="39">
        <v>113660</v>
      </c>
      <c r="F257" s="40">
        <f>D257</f>
        <v>113700</v>
      </c>
    </row>
    <row r="258" spans="1:6" ht="25.5">
      <c r="A258" s="42" t="s">
        <v>297</v>
      </c>
      <c r="B258" s="84">
        <v>200</v>
      </c>
      <c r="C258" s="43" t="s">
        <v>298</v>
      </c>
      <c r="D258" s="39">
        <v>1893400</v>
      </c>
      <c r="E258" s="39">
        <v>413174.14</v>
      </c>
      <c r="F258" s="40">
        <f>D258-E258</f>
        <v>1480225.8599999999</v>
      </c>
    </row>
    <row r="259" spans="1:6" ht="25.5">
      <c r="A259" s="42" t="s">
        <v>299</v>
      </c>
      <c r="B259" s="84">
        <v>200</v>
      </c>
      <c r="C259" s="43" t="s">
        <v>300</v>
      </c>
      <c r="D259" s="39">
        <v>1893400</v>
      </c>
      <c r="E259" s="39">
        <v>413174.14</v>
      </c>
      <c r="F259" s="40">
        <f>D259-E259</f>
        <v>1480225.8599999999</v>
      </c>
    </row>
    <row r="260" spans="1:6" ht="15" customHeight="1">
      <c r="A260" s="42" t="s">
        <v>301</v>
      </c>
      <c r="B260" s="84">
        <v>200</v>
      </c>
      <c r="C260" s="43" t="s">
        <v>302</v>
      </c>
      <c r="D260" s="39">
        <v>1893400</v>
      </c>
      <c r="E260" s="39">
        <v>413174.14</v>
      </c>
      <c r="F260" s="40">
        <f>D260-E260</f>
        <v>1480225.8599999999</v>
      </c>
    </row>
    <row r="261" spans="1:6" ht="15">
      <c r="A261" s="42" t="s">
        <v>303</v>
      </c>
      <c r="B261" s="84">
        <v>200</v>
      </c>
      <c r="C261" s="43" t="s">
        <v>304</v>
      </c>
      <c r="D261" s="39">
        <v>1893400</v>
      </c>
      <c r="E261" s="39">
        <v>413174.14</v>
      </c>
      <c r="F261" s="40">
        <f>D261-E261</f>
        <v>1480225.8599999999</v>
      </c>
    </row>
    <row r="262" spans="1:6" ht="6" customHeight="1">
      <c r="A262" s="44"/>
      <c r="B262" s="44"/>
      <c r="C262" s="45"/>
      <c r="D262" s="45"/>
      <c r="E262" s="45"/>
      <c r="F262" s="40"/>
    </row>
    <row r="263" spans="1:7" ht="15" customHeight="1">
      <c r="A263" s="48" t="s">
        <v>305</v>
      </c>
      <c r="B263" s="85">
        <v>450</v>
      </c>
      <c r="C263" s="46" t="s">
        <v>10</v>
      </c>
      <c r="D263" s="47">
        <v>-62066621.13</v>
      </c>
      <c r="E263" s="47">
        <v>-1292634.12</v>
      </c>
      <c r="F263" s="40">
        <f>D263-E263</f>
        <v>-60773987.010000005</v>
      </c>
      <c r="G263" s="72"/>
    </row>
    <row r="264" spans="1:6" ht="18.75" customHeight="1">
      <c r="A264" s="116" t="s">
        <v>478</v>
      </c>
      <c r="B264" s="114"/>
      <c r="C264" s="114"/>
      <c r="D264" s="114"/>
      <c r="E264" s="114"/>
      <c r="F264" s="114"/>
    </row>
    <row r="265" spans="1:6" ht="63.75">
      <c r="A265" s="2" t="s">
        <v>341</v>
      </c>
      <c r="B265" s="2" t="s">
        <v>470</v>
      </c>
      <c r="C265" s="64" t="s">
        <v>345</v>
      </c>
      <c r="D265" s="65" t="s">
        <v>2</v>
      </c>
      <c r="E265" s="65" t="s">
        <v>3</v>
      </c>
      <c r="F265" s="65" t="s">
        <v>343</v>
      </c>
    </row>
    <row r="266" spans="1:6" ht="11.25" customHeight="1">
      <c r="A266" s="49">
        <v>1</v>
      </c>
      <c r="B266" s="49">
        <v>2</v>
      </c>
      <c r="C266" s="50" t="s">
        <v>6</v>
      </c>
      <c r="D266" s="51" t="s">
        <v>7</v>
      </c>
      <c r="E266" s="51" t="s">
        <v>8</v>
      </c>
      <c r="F266" s="51" t="s">
        <v>471</v>
      </c>
    </row>
    <row r="267" spans="1:6" ht="16.5" customHeight="1">
      <c r="A267" s="52" t="s">
        <v>306</v>
      </c>
      <c r="B267" s="104">
        <v>500</v>
      </c>
      <c r="C267" s="10" t="s">
        <v>10</v>
      </c>
      <c r="D267" s="53">
        <v>62066621.13</v>
      </c>
      <c r="E267" s="11">
        <v>1292634.12</v>
      </c>
      <c r="F267" s="40">
        <f>D267-E267</f>
        <v>60773987.010000005</v>
      </c>
    </row>
    <row r="268" spans="1:6" ht="15">
      <c r="A268" s="54" t="s">
        <v>307</v>
      </c>
      <c r="B268" s="105"/>
      <c r="C268" s="13"/>
      <c r="D268" s="55"/>
      <c r="E268" s="60"/>
      <c r="F268" s="41"/>
    </row>
    <row r="269" spans="1:6" ht="15">
      <c r="A269" s="56" t="s">
        <v>308</v>
      </c>
      <c r="B269" s="106">
        <v>520</v>
      </c>
      <c r="C269" s="43" t="s">
        <v>10</v>
      </c>
      <c r="D269" s="57">
        <v>2620000</v>
      </c>
      <c r="E269" s="39">
        <v>-480000</v>
      </c>
      <c r="F269" s="40">
        <f>D269-E269</f>
        <v>3100000</v>
      </c>
    </row>
    <row r="270" spans="1:6" ht="15">
      <c r="A270" s="58" t="s">
        <v>309</v>
      </c>
      <c r="B270" s="107"/>
      <c r="C270" s="13"/>
      <c r="D270" s="55"/>
      <c r="E270" s="60"/>
      <c r="F270" s="40"/>
    </row>
    <row r="271" spans="1:6" ht="15.75" customHeight="1">
      <c r="A271" s="59" t="s">
        <v>310</v>
      </c>
      <c r="B271" s="108">
        <v>520</v>
      </c>
      <c r="C271" s="61" t="s">
        <v>311</v>
      </c>
      <c r="D271" s="57">
        <v>3100000</v>
      </c>
      <c r="E271" s="39" t="s">
        <v>11</v>
      </c>
      <c r="F271" s="40">
        <v>3100000</v>
      </c>
    </row>
    <row r="272" spans="1:6" ht="25.5">
      <c r="A272" s="59" t="s">
        <v>312</v>
      </c>
      <c r="B272" s="108">
        <v>520</v>
      </c>
      <c r="C272" s="61" t="s">
        <v>313</v>
      </c>
      <c r="D272" s="57">
        <v>3100000</v>
      </c>
      <c r="E272" s="39" t="s">
        <v>11</v>
      </c>
      <c r="F272" s="40">
        <f>D272</f>
        <v>3100000</v>
      </c>
    </row>
    <row r="273" spans="1:6" ht="27" customHeight="1">
      <c r="A273" s="59" t="s">
        <v>314</v>
      </c>
      <c r="B273" s="108">
        <v>520</v>
      </c>
      <c r="C273" s="61" t="s">
        <v>315</v>
      </c>
      <c r="D273" s="57">
        <v>3100000</v>
      </c>
      <c r="E273" s="39" t="s">
        <v>11</v>
      </c>
      <c r="F273" s="40">
        <f>D273</f>
        <v>3100000</v>
      </c>
    </row>
    <row r="274" spans="1:6" ht="25.5">
      <c r="A274" s="59" t="s">
        <v>316</v>
      </c>
      <c r="B274" s="108">
        <v>520</v>
      </c>
      <c r="C274" s="61" t="s">
        <v>317</v>
      </c>
      <c r="D274" s="57">
        <v>-480000</v>
      </c>
      <c r="E274" s="39">
        <v>-480000</v>
      </c>
      <c r="F274" s="40">
        <f>D274-E274</f>
        <v>0</v>
      </c>
    </row>
    <row r="275" spans="1:6" ht="28.5" customHeight="1">
      <c r="A275" s="59" t="s">
        <v>318</v>
      </c>
      <c r="B275" s="108">
        <v>520</v>
      </c>
      <c r="C275" s="61" t="s">
        <v>319</v>
      </c>
      <c r="D275" s="57">
        <v>-480000</v>
      </c>
      <c r="E275" s="39">
        <v>-480000</v>
      </c>
      <c r="F275" s="40">
        <f>D275-E275</f>
        <v>0</v>
      </c>
    </row>
    <row r="276" spans="1:6" ht="38.25">
      <c r="A276" s="59" t="s">
        <v>320</v>
      </c>
      <c r="B276" s="108">
        <v>520</v>
      </c>
      <c r="C276" s="61" t="s">
        <v>321</v>
      </c>
      <c r="D276" s="57">
        <v>-480000</v>
      </c>
      <c r="E276" s="39">
        <v>-480000</v>
      </c>
      <c r="F276" s="40">
        <f>D276-E276</f>
        <v>0</v>
      </c>
    </row>
    <row r="277" spans="1:6" ht="38.25">
      <c r="A277" s="59" t="s">
        <v>322</v>
      </c>
      <c r="B277" s="108">
        <v>520</v>
      </c>
      <c r="C277" s="61" t="s">
        <v>323</v>
      </c>
      <c r="D277" s="57">
        <v>-480000</v>
      </c>
      <c r="E277" s="39">
        <v>-480000</v>
      </c>
      <c r="F277" s="40">
        <f>D277-E277</f>
        <v>0</v>
      </c>
    </row>
    <row r="278" spans="1:6" ht="15">
      <c r="A278" s="56" t="s">
        <v>324</v>
      </c>
      <c r="B278" s="106">
        <v>620</v>
      </c>
      <c r="C278" s="43" t="s">
        <v>10</v>
      </c>
      <c r="D278" s="39" t="s">
        <v>11</v>
      </c>
      <c r="E278" s="39" t="s">
        <v>11</v>
      </c>
      <c r="F278" s="62" t="s">
        <v>11</v>
      </c>
    </row>
    <row r="279" spans="1:6" ht="15">
      <c r="A279" s="131" t="s">
        <v>367</v>
      </c>
      <c r="B279" s="109"/>
      <c r="C279" s="133" t="s">
        <v>10</v>
      </c>
      <c r="D279" s="135">
        <v>59446621.13</v>
      </c>
      <c r="E279" s="136">
        <v>1772634.12</v>
      </c>
      <c r="F279" s="129">
        <f>D279-E279</f>
        <v>57673987.010000005</v>
      </c>
    </row>
    <row r="280" spans="1:6" ht="12.75" customHeight="1">
      <c r="A280" s="132"/>
      <c r="B280" s="110">
        <v>700</v>
      </c>
      <c r="C280" s="134"/>
      <c r="D280" s="130"/>
      <c r="E280" s="137"/>
      <c r="F280" s="130"/>
    </row>
    <row r="281" spans="1:6" ht="15" customHeight="1">
      <c r="A281" s="59" t="s">
        <v>325</v>
      </c>
      <c r="B281" s="108">
        <v>700</v>
      </c>
      <c r="C281" s="61" t="s">
        <v>326</v>
      </c>
      <c r="D281" s="57">
        <v>59446621.13</v>
      </c>
      <c r="E281" s="39">
        <v>1772634.12</v>
      </c>
      <c r="F281" s="40">
        <f>D281-E281</f>
        <v>57673987.010000005</v>
      </c>
    </row>
    <row r="282" spans="1:6" ht="15">
      <c r="A282" s="56" t="s">
        <v>327</v>
      </c>
      <c r="B282" s="106">
        <v>710</v>
      </c>
      <c r="C282" s="43" t="s">
        <v>10</v>
      </c>
      <c r="D282" s="39" t="s">
        <v>11</v>
      </c>
      <c r="E282" s="39">
        <v>-26573451.91</v>
      </c>
      <c r="F282" s="63" t="s">
        <v>10</v>
      </c>
    </row>
    <row r="283" spans="1:6" ht="15">
      <c r="A283" s="59" t="s">
        <v>328</v>
      </c>
      <c r="B283" s="108">
        <v>710</v>
      </c>
      <c r="C283" s="61" t="s">
        <v>329</v>
      </c>
      <c r="D283" s="39" t="s">
        <v>11</v>
      </c>
      <c r="E283" s="39">
        <v>-26573451.91</v>
      </c>
      <c r="F283" s="63" t="s">
        <v>10</v>
      </c>
    </row>
    <row r="284" spans="1:6" ht="15.75" customHeight="1">
      <c r="A284" s="59" t="s">
        <v>330</v>
      </c>
      <c r="B284" s="108">
        <v>710</v>
      </c>
      <c r="C284" s="61" t="s">
        <v>331</v>
      </c>
      <c r="D284" s="39" t="s">
        <v>11</v>
      </c>
      <c r="E284" s="39">
        <v>-26573451.91</v>
      </c>
      <c r="F284" s="63" t="s">
        <v>10</v>
      </c>
    </row>
    <row r="285" spans="1:6" ht="27.75" customHeight="1">
      <c r="A285" s="59" t="s">
        <v>332</v>
      </c>
      <c r="B285" s="108">
        <v>710</v>
      </c>
      <c r="C285" s="61" t="s">
        <v>333</v>
      </c>
      <c r="D285" s="39" t="s">
        <v>11</v>
      </c>
      <c r="E285" s="39">
        <v>-26573451.91</v>
      </c>
      <c r="F285" s="63" t="s">
        <v>10</v>
      </c>
    </row>
    <row r="286" spans="1:6" ht="15">
      <c r="A286" s="56" t="s">
        <v>334</v>
      </c>
      <c r="B286" s="106">
        <v>720</v>
      </c>
      <c r="C286" s="43" t="s">
        <v>10</v>
      </c>
      <c r="D286" s="39" t="s">
        <v>11</v>
      </c>
      <c r="E286" s="39">
        <v>28346086.03</v>
      </c>
      <c r="F286" s="63" t="s">
        <v>10</v>
      </c>
    </row>
    <row r="287" spans="1:6" ht="15" customHeight="1">
      <c r="A287" s="59" t="s">
        <v>335</v>
      </c>
      <c r="B287" s="108">
        <v>720</v>
      </c>
      <c r="C287" s="61" t="s">
        <v>336</v>
      </c>
      <c r="D287" s="39" t="s">
        <v>11</v>
      </c>
      <c r="E287" s="39">
        <v>28346086.03</v>
      </c>
      <c r="F287" s="63" t="s">
        <v>10</v>
      </c>
    </row>
    <row r="288" spans="1:6" ht="15.75" customHeight="1">
      <c r="A288" s="59" t="s">
        <v>337</v>
      </c>
      <c r="B288" s="108">
        <v>720</v>
      </c>
      <c r="C288" s="61" t="s">
        <v>338</v>
      </c>
      <c r="D288" s="39" t="s">
        <v>11</v>
      </c>
      <c r="E288" s="39">
        <v>28346086.03</v>
      </c>
      <c r="F288" s="63" t="s">
        <v>10</v>
      </c>
    </row>
    <row r="289" spans="1:6" ht="28.5" customHeight="1">
      <c r="A289" s="59" t="s">
        <v>339</v>
      </c>
      <c r="B289" s="108">
        <v>720</v>
      </c>
      <c r="C289" s="61" t="s">
        <v>340</v>
      </c>
      <c r="D289" s="39" t="s">
        <v>11</v>
      </c>
      <c r="E289" s="39">
        <v>28346086.03</v>
      </c>
      <c r="F289" s="63" t="s">
        <v>10</v>
      </c>
    </row>
  </sheetData>
  <sheetProtection/>
  <mergeCells count="19">
    <mergeCell ref="A8:F8"/>
    <mergeCell ref="F279:F280"/>
    <mergeCell ref="A279:A280"/>
    <mergeCell ref="C279:C280"/>
    <mergeCell ref="D279:D280"/>
    <mergeCell ref="E279:E280"/>
    <mergeCell ref="B13:D13"/>
    <mergeCell ref="B14:D14"/>
    <mergeCell ref="B10:C10"/>
    <mergeCell ref="B9:C9"/>
    <mergeCell ref="A93:F93"/>
    <mergeCell ref="A264:F264"/>
    <mergeCell ref="D1:F1"/>
    <mergeCell ref="D2:F2"/>
    <mergeCell ref="D3:F3"/>
    <mergeCell ref="D5:F5"/>
    <mergeCell ref="A7:F7"/>
    <mergeCell ref="D4:F4"/>
    <mergeCell ref="A17:F17"/>
  </mergeCells>
  <printOptions/>
  <pageMargins left="0.5905511811023623" right="0.1968503937007874" top="0.5511811023622047" bottom="0.5511811023622047" header="0" footer="0"/>
  <pageSetup fitToHeight="0" fitToWidth="1" horizontalDpi="600" verticalDpi="600" orientation="portrait" paperSize="9" scale="79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Н. Жигалова</dc:creator>
  <cp:keywords/>
  <dc:description/>
  <cp:lastModifiedBy>Татьяна Н. Майорова</cp:lastModifiedBy>
  <cp:lastPrinted>2019-05-08T09:50:33Z</cp:lastPrinted>
  <dcterms:created xsi:type="dcterms:W3CDTF">2017-04-06T13:08:38Z</dcterms:created>
  <dcterms:modified xsi:type="dcterms:W3CDTF">2019-05-08T09:51:08Z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C:\Users\ЖигаловаТ\AppData\Local\Кейсистемс\Свод-СМАРТ\ReportManager\0503317g_20160101__win_8.xlsx</vt:lpwstr>
  </property>
</Properties>
</file>